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12252"/>
  </bookViews>
  <sheets>
    <sheet name="支出計画書（A類型）「ユースケース〇〇」" sheetId="2" r:id="rId1"/>
    <sheet name="支出計画書（A類型）「ユースケース××」" sheetId="4" r:id="rId2"/>
    <sheet name="Sheet1" sheetId="3" r:id="rId3"/>
  </sheets>
  <externalReferences>
    <externalReference r:id="rId4"/>
  </externalReferences>
  <definedNames>
    <definedName name="__123Graph_A" localSheetId="1" hidden="1">'[1]８Ｗ満足'!#REF!</definedName>
    <definedName name="__123Graph_A" hidden="1">'[1]８Ｗ満足'!#REF!</definedName>
    <definedName name="__123Graph_LBL_A" localSheetId="1" hidden="1">'[1]８Ｗ満足'!#REF!</definedName>
    <definedName name="__123Graph_LBL_A" hidden="1">'[1]８Ｗ満足'!#REF!</definedName>
    <definedName name="__123Graph_X" localSheetId="1" hidden="1">'[1]８Ｗ満足'!#REF!</definedName>
    <definedName name="__123Graph_X" hidden="1">'[1]８Ｗ満足'!#REF!</definedName>
    <definedName name="_Fill" localSheetId="1" hidden="1">#REF!</definedName>
    <definedName name="_Fill" hidden="1">#REF!</definedName>
    <definedName name="_Key1" localSheetId="1" hidden="1">#REF!</definedName>
    <definedName name="_Key1" hidden="1">#REF!</definedName>
    <definedName name="_Key2" localSheetId="1" hidden="1">#REF!</definedName>
    <definedName name="_Key2" hidden="1">#REF!</definedName>
    <definedName name="_Key3" localSheetId="1" hidden="1">#REF!</definedName>
    <definedName name="_Key3" hidden="1">#REF!</definedName>
    <definedName name="_Order1" hidden="1">255</definedName>
    <definedName name="_Order2" hidden="1">255</definedName>
    <definedName name="_Regression_Int" hidden="1">1</definedName>
    <definedName name="_Regression_X" localSheetId="1" hidden="1">#REF!</definedName>
    <definedName name="_Regression_X" hidden="1">#REF!</definedName>
    <definedName name="_Sort" localSheetId="1" hidden="1">#REF!</definedName>
    <definedName name="_Sort" hidden="1">#REF!</definedName>
    <definedName name="ｄｄｄｄ" hidden="1">{"'Sheet1'!$A$1:$H$100"}</definedName>
    <definedName name="HTML_CodePage" hidden="1">932</definedName>
    <definedName name="HTML_Control" hidden="1">{"'表紙'!$A$1:$M$17"}</definedName>
    <definedName name="HTML_Description" hidden="1">""</definedName>
    <definedName name="HTML_Email" hidden="1">""</definedName>
    <definedName name="HTML_Header" hidden="1">"表紙"</definedName>
    <definedName name="HTML_LastUpdate" hidden="1">"00/11/29"</definedName>
    <definedName name="HTML_LineAfter" hidden="1">FALSE</definedName>
    <definedName name="HTML_LineBefore" hidden="1">FALSE</definedName>
    <definedName name="HTML_Name" hidden="1">"Ｓ．Ｓａｋｕｒａｉ"</definedName>
    <definedName name="HTML_OBDlg2" hidden="1">TRUE</definedName>
    <definedName name="HTML_OBDlg3" hidden="1">TRUE</definedName>
    <definedName name="HTML_OBDlg4" hidden="1">TRUE</definedName>
    <definedName name="HTML_OS" hidden="1">0</definedName>
    <definedName name="HTML_PathFile" hidden="1">"N:\Doc\RSS4\MyHTML.htm"</definedName>
    <definedName name="HTML_PathTemplate" hidden="1">"\\Jp-tokyo3\engineering\Document\HP\Partner\jm_price_base.htm"</definedName>
    <definedName name="HTML_Title" hidden="1">"見積例(詳細)"</definedName>
    <definedName name="HTML1_1" hidden="1">"[PF見積もり.xls]価格リスト!$D$3:$K$44"</definedName>
    <definedName name="HTML1_10" hidden="1">""</definedName>
    <definedName name="HTML1_11" hidden="1">1</definedName>
    <definedName name="HTML1_12" hidden="1">"C:\yamauchi\業務\PF見積もり.htm"</definedName>
    <definedName name="HTML1_2" hidden="1">1</definedName>
    <definedName name="HTML1_3" hidden="1">"PF見積もり.xls"</definedName>
    <definedName name="HTML1_4" hidden="1">"価格リスト"</definedName>
    <definedName name="HTML1_5" hidden="1">""</definedName>
    <definedName name="HTML1_6" hidden="1">1</definedName>
    <definedName name="HTML1_7" hidden="1">1</definedName>
    <definedName name="HTML1_8" hidden="1">"99/04/28"</definedName>
    <definedName name="HTML1_9" hidden="1">"山内　勇"</definedName>
    <definedName name="HTMLCount" hidden="1">1</definedName>
    <definedName name="_xlnm.Print_Area" localSheetId="1">'支出計画書（A類型）「ユースケース××」'!$A$1:$K$49</definedName>
    <definedName name="_xlnm.Print_Area" localSheetId="0">'支出計画書（A類型）「ユースケース〇〇」'!$A$1:$K$49</definedName>
    <definedName name="x" hidden="1">{"'Sheet1'!$A$1:$H$100"}</definedName>
    <definedName name="XXX" localSheetId="1" hidden="1">#REF!</definedName>
    <definedName name="XXX" hidden="1">#REF!</definedName>
    <definedName name="y" hidden="1">{"'Sheet1'!$A$1:$H$100"}</definedName>
    <definedName name="サンプル" localSheetId="1" hidden="1">#REF!</definedName>
    <definedName name="サンプル" hidden="1">#REF!</definedName>
    <definedName name="シングルコールド" hidden="1">{"'Sheet1'!$A$1:$H$100"}</definedName>
    <definedName name="タスクドキュメント１" localSheetId="1" hidden="1">#REF!</definedName>
    <definedName name="タスクドキュメント１" hidden="1">#REF!</definedName>
    <definedName name="関連表" localSheetId="1" hidden="1">#REF!</definedName>
    <definedName name="関連表" hidden="1">#REF!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5" i="4" l="1"/>
  <c r="I41" i="4" l="1"/>
  <c r="J40" i="4" s="1"/>
  <c r="J34" i="4"/>
  <c r="I29" i="4"/>
  <c r="J28" i="4"/>
  <c r="I23" i="4"/>
  <c r="J22" i="4"/>
  <c r="I17" i="4"/>
  <c r="J16" i="4" s="1"/>
  <c r="I11" i="4"/>
  <c r="J10" i="4" s="1"/>
  <c r="J9" i="4" l="1"/>
  <c r="J46" i="4" s="1"/>
  <c r="J47" i="4" s="1"/>
  <c r="I48" i="4" s="1"/>
  <c r="I41" i="2"/>
  <c r="J40" i="2" s="1"/>
  <c r="I35" i="2"/>
  <c r="J34" i="2" s="1"/>
  <c r="I29" i="2"/>
  <c r="J28" i="2" s="1"/>
  <c r="I23" i="2"/>
  <c r="J22" i="2" s="1"/>
  <c r="I17" i="2"/>
  <c r="J16" i="2" s="1"/>
  <c r="I11" i="2"/>
  <c r="J10" i="2" s="1"/>
  <c r="I49" i="4" l="1"/>
  <c r="J9" i="2"/>
  <c r="J46" i="2" s="1"/>
  <c r="J47" i="2" s="1"/>
  <c r="I48" i="2" l="1"/>
  <c r="I49" i="2" s="1"/>
</calcChain>
</file>

<file path=xl/sharedStrings.xml><?xml version="1.0" encoding="utf-8"?>
<sst xmlns="http://schemas.openxmlformats.org/spreadsheetml/2006/main" count="106" uniqueCount="42">
  <si>
    <t>（様式３－１）支出計画書（A類型用 ）</t>
  </si>
  <si>
    <t>令和　年　　月　　日</t>
    <phoneticPr fontId="4"/>
  </si>
  <si>
    <t>応募類型：</t>
    <rPh sb="0" eb="4">
      <t>オウボルイケイ</t>
    </rPh>
    <phoneticPr fontId="4"/>
  </si>
  <si>
    <t>A類型</t>
    <rPh sb="1" eb="3">
      <t>ルイケイ</t>
    </rPh>
    <phoneticPr fontId="4"/>
  </si>
  <si>
    <t>応募者名（コンソーシアムの場合は代表団体名）：</t>
    <rPh sb="0" eb="3">
      <t>オウボシャ</t>
    </rPh>
    <rPh sb="3" eb="4">
      <t>メイ</t>
    </rPh>
    <rPh sb="13" eb="15">
      <t>バアイ</t>
    </rPh>
    <rPh sb="16" eb="18">
      <t>ダイヒョウ</t>
    </rPh>
    <rPh sb="18" eb="20">
      <t>ダンタイ</t>
    </rPh>
    <rPh sb="20" eb="21">
      <t>メイ</t>
    </rPh>
    <phoneticPr fontId="4"/>
  </si>
  <si>
    <t>○○○○</t>
    <phoneticPr fontId="4"/>
  </si>
  <si>
    <t>ユースケース名称</t>
    <rPh sb="6" eb="8">
      <t>メイショウ</t>
    </rPh>
    <phoneticPr fontId="4"/>
  </si>
  <si>
    <t>○○</t>
    <phoneticPr fontId="4"/>
  </si>
  <si>
    <t>　費目</t>
    <rPh sb="1" eb="3">
      <t>ヒモク</t>
    </rPh>
    <phoneticPr fontId="5"/>
  </si>
  <si>
    <t>積算額（千円）</t>
    <rPh sb="0" eb="2">
      <t>セキサン</t>
    </rPh>
    <rPh sb="2" eb="3">
      <t>ガク</t>
    </rPh>
    <rPh sb="4" eb="6">
      <t>センエン</t>
    </rPh>
    <phoneticPr fontId="5"/>
  </si>
  <si>
    <t>主な用途</t>
    <rPh sb="0" eb="1">
      <t>オモ</t>
    </rPh>
    <rPh sb="2" eb="4">
      <t>ヨウト</t>
    </rPh>
    <phoneticPr fontId="4"/>
  </si>
  <si>
    <t>①直接経費</t>
    <rPh sb="1" eb="5">
      <t>チョクセツケイヒ</t>
    </rPh>
    <phoneticPr fontId="4"/>
  </si>
  <si>
    <t>Ⅰ．人件費</t>
    <rPh sb="2" eb="5">
      <t>ジンケンヒ</t>
    </rPh>
    <phoneticPr fontId="5"/>
  </si>
  <si>
    <t>上級SE</t>
    <rPh sb="0" eb="2">
      <t>ジョウキュウ</t>
    </rPh>
    <phoneticPr fontId="4"/>
  </si>
  <si>
    <t>＠</t>
    <phoneticPr fontId="5"/>
  </si>
  <si>
    <t>H</t>
    <phoneticPr fontId="5"/>
  </si>
  <si>
    <t>×</t>
    <phoneticPr fontId="5"/>
  </si>
  <si>
    <t>アプリケーションの企画</t>
    <phoneticPr fontId="4"/>
  </si>
  <si>
    <t>Ⅱ．物品・ソフトウェア購入費</t>
    <rPh sb="2" eb="4">
      <t>ブッピン</t>
    </rPh>
    <rPh sb="11" eb="14">
      <t>コウニュウヒ</t>
    </rPh>
    <phoneticPr fontId="5"/>
  </si>
  <si>
    <t>ソフトウェア（ライセンス）</t>
    <phoneticPr fontId="4"/>
  </si>
  <si>
    <t>台</t>
    <rPh sb="0" eb="1">
      <t>ダイ</t>
    </rPh>
    <phoneticPr fontId="4"/>
  </si>
  <si>
    <t>アプリケーションの開発</t>
    <rPh sb="9" eb="11">
      <t>カイハツ</t>
    </rPh>
    <phoneticPr fontId="4"/>
  </si>
  <si>
    <t>Ⅲ．物件リース・レンタル費・クラウドサーバー利用費</t>
    <rPh sb="2" eb="4">
      <t>ブッケン</t>
    </rPh>
    <rPh sb="12" eb="13">
      <t>ヒ</t>
    </rPh>
    <rPh sb="22" eb="24">
      <t>リヨウ</t>
    </rPh>
    <rPh sb="24" eb="25">
      <t>ヒ</t>
    </rPh>
    <phoneticPr fontId="5"/>
  </si>
  <si>
    <t>サーバ利用料</t>
    <rPh sb="3" eb="6">
      <t>リヨウリョウ</t>
    </rPh>
    <phoneticPr fontId="4"/>
  </si>
  <si>
    <t>台・日</t>
    <rPh sb="0" eb="1">
      <t>ダイ</t>
    </rPh>
    <rPh sb="2" eb="3">
      <t>ニチ</t>
    </rPh>
    <phoneticPr fontId="4"/>
  </si>
  <si>
    <t>Ⅳ．通信回線費、郵送費</t>
    <rPh sb="2" eb="4">
      <t>ツウシン</t>
    </rPh>
    <rPh sb="4" eb="6">
      <t>カイセン</t>
    </rPh>
    <rPh sb="6" eb="7">
      <t>ヒ</t>
    </rPh>
    <rPh sb="8" eb="11">
      <t>ユウソウヒ</t>
    </rPh>
    <phoneticPr fontId="5"/>
  </si>
  <si>
    <t>郵送費</t>
    <rPh sb="0" eb="3">
      <t>ユウソウヒ</t>
    </rPh>
    <phoneticPr fontId="4"/>
  </si>
  <si>
    <t>式</t>
    <rPh sb="0" eb="1">
      <t>シキ</t>
    </rPh>
    <phoneticPr fontId="4"/>
  </si>
  <si>
    <t>成果物の郵送</t>
    <rPh sb="0" eb="3">
      <t>セイカブツ</t>
    </rPh>
    <rPh sb="4" eb="6">
      <t>ユウソウ</t>
    </rPh>
    <phoneticPr fontId="4"/>
  </si>
  <si>
    <t>Ⅴ．再委託費</t>
    <rPh sb="2" eb="6">
      <t>サイイタクヒ</t>
    </rPh>
    <phoneticPr fontId="5"/>
  </si>
  <si>
    <t>デモ動画制作</t>
    <rPh sb="2" eb="4">
      <t>ドウガ</t>
    </rPh>
    <rPh sb="4" eb="6">
      <t>セイサク</t>
    </rPh>
    <phoneticPr fontId="4"/>
  </si>
  <si>
    <t>Ⅵ．その他経費</t>
    <rPh sb="4" eb="5">
      <t>タ</t>
    </rPh>
    <rPh sb="5" eb="7">
      <t>ケイヒ</t>
    </rPh>
    <phoneticPr fontId="5"/>
  </si>
  <si>
    <t>謝金</t>
    <rPh sb="0" eb="2">
      <t>シャキン</t>
    </rPh>
    <phoneticPr fontId="4"/>
  </si>
  <si>
    <t>②間接経費　</t>
    <rPh sb="1" eb="3">
      <t>カンセツ</t>
    </rPh>
    <rPh sb="3" eb="5">
      <t>ケイヒ</t>
    </rPh>
    <phoneticPr fontId="5"/>
  </si>
  <si>
    <t>％</t>
    <phoneticPr fontId="5"/>
  </si>
  <si>
    <t>小計（①＋②）</t>
    <rPh sb="0" eb="2">
      <t>ショウケイ</t>
    </rPh>
    <phoneticPr fontId="5"/>
  </si>
  <si>
    <t>消費税（１０％）</t>
    <rPh sb="0" eb="3">
      <t>ショウヒゼイ</t>
    </rPh>
    <phoneticPr fontId="5"/>
  </si>
  <si>
    <t>合計（税込み）</t>
    <rPh sb="0" eb="2">
      <t>ゴウケイ</t>
    </rPh>
    <rPh sb="3" eb="5">
      <t>ゼイコ</t>
    </rPh>
    <phoneticPr fontId="5"/>
  </si>
  <si>
    <t>××</t>
    <phoneticPr fontId="4"/>
  </si>
  <si>
    <t>●●開発</t>
    <rPh sb="2" eb="4">
      <t>カイハツ</t>
    </rPh>
    <phoneticPr fontId="4"/>
  </si>
  <si>
    <t>ｘｘ株式会社</t>
    <rPh sb="2" eb="4">
      <t>カブシキ</t>
    </rPh>
    <rPh sb="4" eb="6">
      <t>ガイシャ</t>
    </rPh>
    <phoneticPr fontId="4"/>
  </si>
  <si>
    <t>●●株式会社</t>
    <rPh sb="2" eb="4">
      <t>カブシキ</t>
    </rPh>
    <rPh sb="4" eb="6">
      <t>カイシャ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</si>
</sst>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quot;円 =&quot;"/>
  </numFmts>
  <fonts count="16"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color theme="1"/>
      <name val="ＭＳ Ｐゴシック"/>
      <family val="2"/>
      <scheme val="minor"/>
    </font>
    <font>
      <sz val="10"/>
      <color theme="1"/>
      <name val="ＭＳ Ｐゴシック"/>
      <family val="3"/>
      <charset val="128"/>
      <scheme val="minor"/>
    </font>
    <font>
      <sz val="10"/>
      <color rgb="FFFF0000"/>
      <name val="ＭＳ Ｐゴシック"/>
      <family val="3"/>
      <charset val="128"/>
      <scheme val="minor"/>
    </font>
    <font>
      <sz val="10"/>
      <name val="ＭＳ Ｐゴシック"/>
      <family val="3"/>
      <charset val="128"/>
      <scheme val="minor"/>
    </font>
    <font>
      <b/>
      <sz val="10"/>
      <color theme="1"/>
      <name val="ＭＳ Ｐゴシック"/>
      <family val="3"/>
      <charset val="128"/>
      <scheme val="minor"/>
    </font>
    <font>
      <b/>
      <sz val="10"/>
      <color rgb="FFFF0000"/>
      <name val="ＭＳ Ｐゴシック"/>
      <family val="3"/>
      <charset val="128"/>
      <scheme val="minor"/>
    </font>
    <font>
      <sz val="10"/>
      <color theme="0"/>
      <name val="ＭＳ Ｐゴシック"/>
      <family val="3"/>
      <charset val="128"/>
      <scheme val="minor"/>
    </font>
    <font>
      <b/>
      <sz val="10"/>
      <color theme="0"/>
      <name val="ＭＳ Ｐゴシック"/>
      <family val="3"/>
      <charset val="128"/>
      <scheme val="minor"/>
    </font>
    <font>
      <sz val="9"/>
      <color rgb="FFFF0000"/>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rgb="FF002060"/>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right/>
      <top style="medium">
        <color auto="1"/>
      </top>
      <bottom/>
      <diagonal/>
    </border>
    <border>
      <left style="thin">
        <color indexed="64"/>
      </left>
      <right style="thin">
        <color indexed="64"/>
      </right>
      <top/>
      <bottom style="thin">
        <color indexed="64"/>
      </bottom>
      <diagonal/>
    </border>
    <border>
      <left/>
      <right style="thin">
        <color auto="1"/>
      </right>
      <top style="medium">
        <color auto="1"/>
      </top>
      <bottom/>
      <diagonal/>
    </border>
  </borders>
  <cellStyleXfs count="8">
    <xf numFmtId="0" fontId="0" fillId="0" borderId="0"/>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0" fontId="1" fillId="0" borderId="0">
      <alignment vertical="center"/>
    </xf>
    <xf numFmtId="38" fontId="6" fillId="0" borderId="0" applyFont="0" applyFill="0" applyBorder="0" applyAlignment="0" applyProtection="0">
      <alignment vertical="center"/>
    </xf>
  </cellStyleXfs>
  <cellXfs count="66">
    <xf numFmtId="0" fontId="0" fillId="0" borderId="0" xfId="0"/>
    <xf numFmtId="0" fontId="7" fillId="0" borderId="0" xfId="1" applyFont="1">
      <alignment vertical="center"/>
    </xf>
    <xf numFmtId="0" fontId="8" fillId="0" borderId="0" xfId="1" applyFont="1">
      <alignment vertical="center"/>
    </xf>
    <xf numFmtId="0" fontId="7" fillId="2" borderId="0" xfId="1" applyFont="1" applyFill="1">
      <alignment vertical="center"/>
    </xf>
    <xf numFmtId="0" fontId="7" fillId="3" borderId="0" xfId="1" applyFont="1" applyFill="1">
      <alignment vertical="center"/>
    </xf>
    <xf numFmtId="0" fontId="9" fillId="0" borderId="0" xfId="1" applyFont="1">
      <alignment vertical="center"/>
    </xf>
    <xf numFmtId="38" fontId="7" fillId="0" borderId="0" xfId="2" applyFont="1">
      <alignment vertical="center"/>
    </xf>
    <xf numFmtId="0" fontId="7" fillId="0" borderId="4" xfId="1" applyFont="1" applyBorder="1">
      <alignment vertical="center"/>
    </xf>
    <xf numFmtId="38" fontId="8" fillId="0" borderId="0" xfId="2" applyFont="1" applyBorder="1">
      <alignment vertical="center"/>
    </xf>
    <xf numFmtId="176" fontId="8" fillId="0" borderId="0" xfId="1" applyNumberFormat="1" applyFont="1">
      <alignment vertical="center"/>
    </xf>
    <xf numFmtId="38" fontId="7" fillId="0" borderId="0" xfId="2" applyFont="1" applyBorder="1">
      <alignment vertical="center"/>
    </xf>
    <xf numFmtId="38" fontId="11" fillId="0" borderId="4" xfId="1" applyNumberFormat="1" applyFont="1" applyBorder="1">
      <alignment vertical="center"/>
    </xf>
    <xf numFmtId="0" fontId="10" fillId="0" borderId="8" xfId="1" applyFont="1" applyBorder="1">
      <alignment vertical="center"/>
    </xf>
    <xf numFmtId="38" fontId="10" fillId="0" borderId="4" xfId="1" applyNumberFormat="1" applyFont="1" applyBorder="1">
      <alignment vertical="center"/>
    </xf>
    <xf numFmtId="0" fontId="7" fillId="0" borderId="12" xfId="1" applyFont="1" applyBorder="1">
      <alignment vertical="center"/>
    </xf>
    <xf numFmtId="38" fontId="7" fillId="2" borderId="0" xfId="2" applyFont="1" applyFill="1" applyBorder="1">
      <alignment vertical="center"/>
    </xf>
    <xf numFmtId="0" fontId="10" fillId="2" borderId="4" xfId="1" applyFont="1" applyFill="1" applyBorder="1">
      <alignment vertical="center"/>
    </xf>
    <xf numFmtId="38" fontId="11" fillId="2" borderId="8" xfId="1" applyNumberFormat="1" applyFont="1" applyFill="1" applyBorder="1">
      <alignment vertical="center"/>
    </xf>
    <xf numFmtId="0" fontId="7" fillId="2" borderId="12" xfId="1" applyFont="1" applyFill="1" applyBorder="1">
      <alignment vertical="center"/>
    </xf>
    <xf numFmtId="3" fontId="8" fillId="0" borderId="0" xfId="1" applyNumberFormat="1" applyFont="1">
      <alignment vertical="center"/>
    </xf>
    <xf numFmtId="0" fontId="8" fillId="0" borderId="12" xfId="1" applyFont="1" applyBorder="1">
      <alignment vertical="center"/>
    </xf>
    <xf numFmtId="176" fontId="7" fillId="0" borderId="0" xfId="1" applyNumberFormat="1" applyFont="1">
      <alignment vertical="center"/>
    </xf>
    <xf numFmtId="38" fontId="7" fillId="0" borderId="12" xfId="1" applyNumberFormat="1" applyFont="1" applyBorder="1">
      <alignment vertical="center"/>
    </xf>
    <xf numFmtId="0" fontId="10" fillId="0" borderId="4" xfId="1" applyFont="1" applyBorder="1">
      <alignment vertical="center"/>
    </xf>
    <xf numFmtId="38" fontId="7" fillId="3" borderId="0" xfId="2" applyFont="1" applyFill="1" applyBorder="1">
      <alignment vertical="center"/>
    </xf>
    <xf numFmtId="0" fontId="10" fillId="3" borderId="4" xfId="1" applyFont="1" applyFill="1" applyBorder="1">
      <alignment vertical="center"/>
    </xf>
    <xf numFmtId="0" fontId="7" fillId="3" borderId="12" xfId="1" applyFont="1" applyFill="1" applyBorder="1">
      <alignment vertical="center"/>
    </xf>
    <xf numFmtId="0" fontId="11" fillId="0" borderId="8" xfId="1" applyFont="1" applyBorder="1">
      <alignment vertical="center"/>
    </xf>
    <xf numFmtId="0" fontId="9" fillId="0" borderId="14" xfId="1" applyFont="1" applyBorder="1">
      <alignment vertical="center"/>
    </xf>
    <xf numFmtId="0" fontId="13" fillId="5" borderId="2" xfId="1" applyFont="1" applyFill="1" applyBorder="1" applyAlignment="1">
      <alignment horizontal="left" vertical="center"/>
    </xf>
    <xf numFmtId="177" fontId="14" fillId="0" borderId="0" xfId="7" applyNumberFormat="1" applyFont="1" applyFill="1" applyBorder="1" applyAlignment="1">
      <alignment vertical="center"/>
    </xf>
    <xf numFmtId="0" fontId="7" fillId="0" borderId="1" xfId="1" applyFont="1" applyBorder="1">
      <alignment vertical="center"/>
    </xf>
    <xf numFmtId="0" fontId="9" fillId="0" borderId="2" xfId="1" applyFont="1" applyBorder="1">
      <alignment vertical="center"/>
    </xf>
    <xf numFmtId="0" fontId="11" fillId="0" borderId="3" xfId="1" applyFont="1" applyBorder="1">
      <alignment vertical="center"/>
    </xf>
    <xf numFmtId="38" fontId="11" fillId="0" borderId="7" xfId="1" applyNumberFormat="1" applyFont="1" applyBorder="1">
      <alignment vertical="center"/>
    </xf>
    <xf numFmtId="0" fontId="13" fillId="4" borderId="9" xfId="1" applyFont="1" applyFill="1" applyBorder="1" applyAlignment="1">
      <alignment horizontal="left" vertical="center"/>
    </xf>
    <xf numFmtId="0" fontId="13" fillId="4" borderId="14" xfId="1" applyFont="1" applyFill="1" applyBorder="1" applyAlignment="1">
      <alignment horizontal="left" vertical="center"/>
    </xf>
    <xf numFmtId="38" fontId="13" fillId="4" borderId="10" xfId="1" applyNumberFormat="1" applyFont="1" applyFill="1" applyBorder="1" applyAlignment="1">
      <alignment horizontal="right" vertical="center"/>
    </xf>
    <xf numFmtId="0" fontId="12" fillId="4" borderId="0" xfId="1" applyFont="1" applyFill="1">
      <alignment vertical="center"/>
    </xf>
    <xf numFmtId="38" fontId="12" fillId="4" borderId="0" xfId="2" applyFont="1" applyFill="1" applyBorder="1">
      <alignment vertical="center"/>
    </xf>
    <xf numFmtId="0" fontId="13" fillId="4" borderId="4" xfId="1" applyFont="1" applyFill="1" applyBorder="1">
      <alignment vertical="center"/>
    </xf>
    <xf numFmtId="38" fontId="13" fillId="4" borderId="8" xfId="1" applyNumberFormat="1" applyFont="1" applyFill="1" applyBorder="1">
      <alignment vertical="center"/>
    </xf>
    <xf numFmtId="0" fontId="12" fillId="4" borderId="12" xfId="1" applyFont="1" applyFill="1" applyBorder="1">
      <alignment vertical="center"/>
    </xf>
    <xf numFmtId="38" fontId="13" fillId="4" borderId="0" xfId="2" applyFont="1" applyFill="1" applyBorder="1">
      <alignment vertical="center"/>
    </xf>
    <xf numFmtId="0" fontId="10" fillId="0" borderId="0" xfId="1" applyFont="1">
      <alignment vertical="center"/>
    </xf>
    <xf numFmtId="0" fontId="15" fillId="0" borderId="0" xfId="1" applyFont="1">
      <alignment vertical="center"/>
    </xf>
    <xf numFmtId="0" fontId="10" fillId="0" borderId="1" xfId="1" applyFont="1" applyBorder="1">
      <alignment vertical="center"/>
    </xf>
    <xf numFmtId="0" fontId="9" fillId="0" borderId="3" xfId="1" applyFont="1" applyBorder="1" applyAlignment="1">
      <alignment horizontal="right" vertical="center"/>
    </xf>
    <xf numFmtId="0" fontId="9" fillId="0" borderId="5" xfId="1" applyFont="1" applyBorder="1" applyAlignment="1">
      <alignment horizontal="right" vertical="center"/>
    </xf>
    <xf numFmtId="0" fontId="9" fillId="0" borderId="7" xfId="1" applyFont="1" applyBorder="1" applyAlignment="1">
      <alignment horizontal="right" vertical="center"/>
    </xf>
    <xf numFmtId="0" fontId="11" fillId="0" borderId="1" xfId="1" applyFont="1" applyBorder="1" applyAlignment="1">
      <alignment horizontal="left" vertical="center"/>
    </xf>
    <xf numFmtId="38" fontId="11" fillId="0" borderId="3" xfId="2" applyFont="1" applyBorder="1" applyAlignment="1">
      <alignment horizontal="right" vertical="center"/>
    </xf>
    <xf numFmtId="38" fontId="11" fillId="0" borderId="5" xfId="2" applyFont="1" applyBorder="1" applyAlignment="1">
      <alignment horizontal="right" vertical="center"/>
    </xf>
    <xf numFmtId="0" fontId="13" fillId="5" borderId="2" xfId="1" applyFont="1" applyFill="1" applyBorder="1" applyAlignment="1">
      <alignment horizontal="left" vertical="center"/>
    </xf>
    <xf numFmtId="0" fontId="13" fillId="5" borderId="3" xfId="1" applyFont="1" applyFill="1" applyBorder="1" applyAlignment="1">
      <alignment horizontal="left" vertical="center"/>
    </xf>
    <xf numFmtId="0" fontId="13" fillId="4" borderId="4" xfId="1" applyFont="1" applyFill="1" applyBorder="1" applyAlignment="1">
      <alignment horizontal="left" vertical="center"/>
    </xf>
    <xf numFmtId="0" fontId="13" fillId="4" borderId="0" xfId="1" applyFont="1" applyFill="1" applyAlignment="1">
      <alignment horizontal="left" vertical="center"/>
    </xf>
    <xf numFmtId="38" fontId="11" fillId="0" borderId="3" xfId="2" applyFont="1" applyFill="1" applyBorder="1" applyAlignment="1">
      <alignment horizontal="right" vertical="center"/>
    </xf>
    <xf numFmtId="38" fontId="11" fillId="0" borderId="5" xfId="2" applyFont="1" applyFill="1" applyBorder="1" applyAlignment="1">
      <alignment horizontal="right" vertical="center"/>
    </xf>
    <xf numFmtId="0" fontId="15" fillId="0" borderId="13" xfId="1" applyFont="1" applyBorder="1" applyAlignment="1">
      <alignment horizontal="center" vertical="center"/>
    </xf>
    <xf numFmtId="0" fontId="15" fillId="0" borderId="15" xfId="1" applyFont="1" applyBorder="1" applyAlignment="1">
      <alignment horizontal="center" vertical="center"/>
    </xf>
    <xf numFmtId="0" fontId="11" fillId="0" borderId="6" xfId="1" applyFont="1" applyBorder="1" applyAlignment="1">
      <alignment horizontal="center" vertical="center"/>
    </xf>
    <xf numFmtId="0" fontId="11" fillId="0" borderId="11" xfId="1" applyFont="1" applyBorder="1" applyAlignment="1">
      <alignment horizontal="center" vertical="center"/>
    </xf>
    <xf numFmtId="0" fontId="13" fillId="4" borderId="3" xfId="1" applyFont="1" applyFill="1" applyBorder="1" applyAlignment="1">
      <alignment horizontal="left" vertical="center"/>
    </xf>
    <xf numFmtId="0" fontId="13" fillId="4" borderId="5" xfId="1" applyFont="1" applyFill="1" applyBorder="1" applyAlignment="1">
      <alignment horizontal="left" vertical="center"/>
    </xf>
    <xf numFmtId="0" fontId="13" fillId="4" borderId="7" xfId="1" applyFont="1" applyFill="1" applyBorder="1" applyAlignment="1">
      <alignment horizontal="left" vertical="center"/>
    </xf>
  </cellXfs>
  <cellStyles count="8">
    <cellStyle name="桁区切り" xfId="7" builtinId="6"/>
    <cellStyle name="桁区切り 2" xfId="2"/>
    <cellStyle name="桁区切り 2 2" xfId="4"/>
    <cellStyle name="標準" xfId="0" builtinId="0"/>
    <cellStyle name="標準 2" xfId="1"/>
    <cellStyle name="標準 2 2" xfId="3"/>
    <cellStyle name="標準 4 2" xfId="5"/>
    <cellStyle name="標準 4 2 2" xfId="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11</xdr:col>
      <xdr:colOff>259080</xdr:colOff>
      <xdr:row>9</xdr:row>
      <xdr:rowOff>30480</xdr:rowOff>
    </xdr:from>
    <xdr:to>
      <xdr:col>19</xdr:col>
      <xdr:colOff>508635</xdr:colOff>
      <xdr:row>23</xdr:row>
      <xdr:rowOff>34290</xdr:rowOff>
    </xdr:to>
    <xdr:sp macro="" textlink="">
      <xdr:nvSpPr>
        <xdr:cNvPr id="3" name="正方形/長方形 2">
          <a:extLst>
            <a:ext uri="{FF2B5EF4-FFF2-40B4-BE49-F238E27FC236}">
              <a16:creationId xmlns:a16="http://schemas.microsoft.com/office/drawing/2014/main" id="{00000000-0008-0000-0100-000002000000}"/>
            </a:ext>
          </a:extLst>
        </xdr:cNvPr>
        <xdr:cNvSpPr/>
      </xdr:nvSpPr>
      <xdr:spPr>
        <a:xfrm>
          <a:off x="7825740" y="2065020"/>
          <a:ext cx="5187315" cy="213741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a:t>
          </a:r>
          <a:r>
            <a:rPr kumimoji="1" lang="ja-JP" altLang="en-US" sz="1100">
              <a:solidFill>
                <a:srgbClr val="FF0000"/>
              </a:solidFill>
            </a:rPr>
            <a:t>留意事項</a:t>
          </a:r>
          <a:r>
            <a:rPr kumimoji="1" lang="en-US" altLang="ja-JP" sz="1100">
              <a:solidFill>
                <a:srgbClr val="FF0000"/>
              </a:solidFill>
            </a:rPr>
            <a:t>〕</a:t>
          </a:r>
        </a:p>
        <a:p>
          <a:pPr algn="l"/>
          <a:r>
            <a:rPr kumimoji="1" lang="ja-JP" altLang="en-US" sz="1100">
              <a:solidFill>
                <a:srgbClr val="FF0000"/>
              </a:solidFill>
            </a:rPr>
            <a:t>・留意事項含め本様式中の赤字箇所は提出時に削除してください</a:t>
          </a:r>
          <a:endParaRPr kumimoji="1" lang="en-US" altLang="ja-JP" sz="1100">
            <a:solidFill>
              <a:srgbClr val="FF0000"/>
            </a:solidFill>
          </a:endParaRPr>
        </a:p>
        <a:p>
          <a:pPr algn="l"/>
          <a:r>
            <a:rPr kumimoji="1" lang="ja-JP" altLang="en-US" sz="1100">
              <a:solidFill>
                <a:srgbClr val="FF0000"/>
              </a:solidFill>
            </a:rPr>
            <a:t>・適宜、行の追加・削除、行・列の高さや幅の変更、セル結合して構いません</a:t>
          </a:r>
          <a:endParaRPr kumimoji="1" lang="en-US" altLang="ja-JP" sz="1100">
            <a:solidFill>
              <a:srgbClr val="FF0000"/>
            </a:solidFill>
          </a:endParaRPr>
        </a:p>
        <a:p>
          <a:pPr algn="l"/>
          <a:r>
            <a:rPr kumimoji="1" lang="ja-JP" altLang="en-US" sz="1100">
              <a:solidFill>
                <a:srgbClr val="FF0000"/>
              </a:solidFill>
            </a:rPr>
            <a:t>・複数件応募する場合は本シートをコピーした上で、提案するユースケースごとに</a:t>
          </a:r>
          <a:r>
            <a:rPr kumimoji="1" lang="en-US" altLang="ja-JP" sz="1100">
              <a:solidFill>
                <a:srgbClr val="FF0000"/>
              </a:solidFill>
            </a:rPr>
            <a:t>1</a:t>
          </a:r>
          <a:r>
            <a:rPr kumimoji="1" lang="ja-JP" altLang="en-US" sz="1100">
              <a:solidFill>
                <a:srgbClr val="FF0000"/>
              </a:solidFill>
            </a:rPr>
            <a:t>シート作成してください</a:t>
          </a:r>
          <a:endParaRPr kumimoji="1" lang="en-US" altLang="ja-JP" sz="1100">
            <a:solidFill>
              <a:srgbClr val="FF0000"/>
            </a:solidFill>
          </a:endParaRPr>
        </a:p>
        <a:p>
          <a:pPr algn="l"/>
          <a:r>
            <a:rPr kumimoji="1" lang="ja-JP" altLang="en-US" sz="1100">
              <a:solidFill>
                <a:srgbClr val="FF0000"/>
              </a:solidFill>
            </a:rPr>
            <a:t>・合計金額は</a:t>
          </a:r>
          <a:r>
            <a:rPr kumimoji="1" lang="en-US" altLang="ja-JP" sz="1100">
              <a:solidFill>
                <a:srgbClr val="FF0000"/>
              </a:solidFill>
            </a:rPr>
            <a:t>A</a:t>
          </a:r>
          <a:r>
            <a:rPr kumimoji="1" lang="ja-JP" altLang="en-US" sz="1100">
              <a:solidFill>
                <a:srgbClr val="FF0000"/>
              </a:solidFill>
            </a:rPr>
            <a:t>類型の場合</a:t>
          </a:r>
          <a:r>
            <a:rPr kumimoji="1" lang="en-US" altLang="ja-JP" sz="1100">
              <a:solidFill>
                <a:srgbClr val="FF0000"/>
              </a:solidFill>
            </a:rPr>
            <a:t>2,000</a:t>
          </a:r>
          <a:r>
            <a:rPr kumimoji="1" lang="ja-JP" altLang="en-US" sz="1100">
              <a:solidFill>
                <a:srgbClr val="FF0000"/>
              </a:solidFill>
            </a:rPr>
            <a:t>万円（税込み）以内で記載してください</a:t>
          </a:r>
          <a:endParaRPr kumimoji="1" lang="en-US" altLang="ja-JP" sz="1100">
            <a:solidFill>
              <a:srgbClr val="FF0000"/>
            </a:solidFill>
          </a:endParaRPr>
        </a:p>
        <a:p>
          <a:pPr algn="l"/>
          <a:r>
            <a:rPr kumimoji="1" lang="ja-JP" altLang="en-US" sz="1100">
              <a:solidFill>
                <a:srgbClr val="FF0000"/>
              </a:solidFill>
            </a:rPr>
            <a:t>・再委託する場合、再委託先の会社名と再委託する金額が分かるように記載してください</a:t>
          </a:r>
          <a:endParaRPr kumimoji="1" lang="en-US" altLang="ja-JP" sz="1100">
            <a:solidFill>
              <a:srgbClr val="FF0000"/>
            </a:solidFill>
          </a:endParaRPr>
        </a:p>
        <a:p>
          <a:pPr algn="l"/>
          <a:r>
            <a:rPr kumimoji="1" lang="ja-JP" altLang="en-US" sz="1100">
              <a:solidFill>
                <a:srgbClr val="FF0000"/>
              </a:solidFill>
            </a:rPr>
            <a:t>・コンソーシアムで応募する場合、参加団体の費用は、その参加団体の役割ごとに再委託費に</a:t>
          </a:r>
          <a:r>
            <a:rPr kumimoji="1" lang="en-US" altLang="ja-JP" sz="1100">
              <a:solidFill>
                <a:srgbClr val="FF0000"/>
              </a:solidFill>
            </a:rPr>
            <a:t>1</a:t>
          </a:r>
          <a:r>
            <a:rPr kumimoji="1" lang="ja-JP" altLang="en-US" sz="1100">
              <a:solidFill>
                <a:srgbClr val="FF0000"/>
              </a:solidFill>
            </a:rPr>
            <a:t>式として計上してください。また再委託先の名称を主な用途の欄に記載してください</a:t>
          </a:r>
          <a:endParaRPr kumimoji="1" lang="en-US" altLang="ja-JP"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276224</xdr:colOff>
      <xdr:row>9</xdr:row>
      <xdr:rowOff>49530</xdr:rowOff>
    </xdr:from>
    <xdr:to>
      <xdr:col>19</xdr:col>
      <xdr:colOff>525779</xdr:colOff>
      <xdr:row>23</xdr:row>
      <xdr:rowOff>53340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7842884" y="2084070"/>
          <a:ext cx="5187315" cy="213741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a:t>
          </a:r>
          <a:r>
            <a:rPr kumimoji="1" lang="ja-JP" altLang="en-US" sz="1100">
              <a:solidFill>
                <a:srgbClr val="FF0000"/>
              </a:solidFill>
            </a:rPr>
            <a:t>留意事項</a:t>
          </a:r>
          <a:r>
            <a:rPr kumimoji="1" lang="en-US" altLang="ja-JP" sz="1100">
              <a:solidFill>
                <a:srgbClr val="FF0000"/>
              </a:solidFill>
            </a:rPr>
            <a:t>〕</a:t>
          </a:r>
        </a:p>
        <a:p>
          <a:pPr algn="l"/>
          <a:r>
            <a:rPr kumimoji="1" lang="ja-JP" altLang="en-US" sz="1100">
              <a:solidFill>
                <a:srgbClr val="FF0000"/>
              </a:solidFill>
            </a:rPr>
            <a:t>・留意事項含め本様式中の赤字箇所は提出時に削除してください</a:t>
          </a:r>
          <a:endParaRPr kumimoji="1" lang="en-US" altLang="ja-JP" sz="1100">
            <a:solidFill>
              <a:srgbClr val="FF0000"/>
            </a:solidFill>
          </a:endParaRPr>
        </a:p>
        <a:p>
          <a:pPr algn="l"/>
          <a:r>
            <a:rPr kumimoji="1" lang="ja-JP" altLang="en-US" sz="1100">
              <a:solidFill>
                <a:srgbClr val="FF0000"/>
              </a:solidFill>
            </a:rPr>
            <a:t>・適宜、行の追加・削除、行・列の高さや幅の変更、セル結合して構いません</a:t>
          </a:r>
          <a:endParaRPr kumimoji="1" lang="en-US" altLang="ja-JP" sz="1100">
            <a:solidFill>
              <a:srgbClr val="FF0000"/>
            </a:solidFill>
          </a:endParaRPr>
        </a:p>
        <a:p>
          <a:pPr algn="l"/>
          <a:r>
            <a:rPr kumimoji="1" lang="ja-JP" altLang="en-US" sz="1100">
              <a:solidFill>
                <a:srgbClr val="FF0000"/>
              </a:solidFill>
            </a:rPr>
            <a:t>・複数件応募する場合は本シートをコピーした上で、提案するユースケースごとに</a:t>
          </a:r>
          <a:r>
            <a:rPr kumimoji="1" lang="en-US" altLang="ja-JP" sz="1100">
              <a:solidFill>
                <a:srgbClr val="FF0000"/>
              </a:solidFill>
            </a:rPr>
            <a:t>1</a:t>
          </a:r>
          <a:r>
            <a:rPr kumimoji="1" lang="ja-JP" altLang="en-US" sz="1100">
              <a:solidFill>
                <a:srgbClr val="FF0000"/>
              </a:solidFill>
            </a:rPr>
            <a:t>シート作成してください</a:t>
          </a:r>
          <a:endParaRPr kumimoji="1" lang="en-US" altLang="ja-JP" sz="1100">
            <a:solidFill>
              <a:srgbClr val="FF0000"/>
            </a:solidFill>
          </a:endParaRPr>
        </a:p>
        <a:p>
          <a:pPr algn="l"/>
          <a:r>
            <a:rPr kumimoji="1" lang="ja-JP" altLang="en-US" sz="1100">
              <a:solidFill>
                <a:srgbClr val="FF0000"/>
              </a:solidFill>
            </a:rPr>
            <a:t>・合計金額は</a:t>
          </a:r>
          <a:r>
            <a:rPr kumimoji="1" lang="en-US" altLang="ja-JP" sz="1100">
              <a:solidFill>
                <a:srgbClr val="FF0000"/>
              </a:solidFill>
            </a:rPr>
            <a:t>A</a:t>
          </a:r>
          <a:r>
            <a:rPr kumimoji="1" lang="ja-JP" altLang="en-US" sz="1100">
              <a:solidFill>
                <a:srgbClr val="FF0000"/>
              </a:solidFill>
            </a:rPr>
            <a:t>類型の場合</a:t>
          </a:r>
          <a:r>
            <a:rPr kumimoji="1" lang="en-US" altLang="ja-JP" sz="1100">
              <a:solidFill>
                <a:srgbClr val="FF0000"/>
              </a:solidFill>
            </a:rPr>
            <a:t>2,000</a:t>
          </a:r>
          <a:r>
            <a:rPr kumimoji="1" lang="ja-JP" altLang="en-US" sz="1100">
              <a:solidFill>
                <a:srgbClr val="FF0000"/>
              </a:solidFill>
            </a:rPr>
            <a:t>万円（税込み）以内で記載してください</a:t>
          </a:r>
          <a:endParaRPr kumimoji="1" lang="en-US" altLang="ja-JP" sz="1100">
            <a:solidFill>
              <a:srgbClr val="FF0000"/>
            </a:solidFill>
          </a:endParaRPr>
        </a:p>
        <a:p>
          <a:pPr algn="l"/>
          <a:r>
            <a:rPr kumimoji="1" lang="ja-JP" altLang="en-US" sz="1100">
              <a:solidFill>
                <a:srgbClr val="FF0000"/>
              </a:solidFill>
            </a:rPr>
            <a:t>・再委託する場合、再委託先の会社名と再委託する金額が分かるように記載してください</a:t>
          </a:r>
          <a:endParaRPr kumimoji="1" lang="en-US" altLang="ja-JP" sz="1100">
            <a:solidFill>
              <a:srgbClr val="FF0000"/>
            </a:solidFill>
          </a:endParaRPr>
        </a:p>
        <a:p>
          <a:pPr algn="l"/>
          <a:r>
            <a:rPr kumimoji="1" lang="ja-JP" altLang="en-US" sz="1100">
              <a:solidFill>
                <a:srgbClr val="FF0000"/>
              </a:solidFill>
            </a:rPr>
            <a:t>・コンソーシアムで応募する場合、参加団体の費用は、その参加団体の役割ごとに再委託費に</a:t>
          </a:r>
          <a:r>
            <a:rPr kumimoji="1" lang="en-US" altLang="ja-JP" sz="1100">
              <a:solidFill>
                <a:srgbClr val="FF0000"/>
              </a:solidFill>
            </a:rPr>
            <a:t>1</a:t>
          </a:r>
          <a:r>
            <a:rPr kumimoji="1" lang="ja-JP" altLang="en-US" sz="1100">
              <a:solidFill>
                <a:srgbClr val="FF0000"/>
              </a:solidFill>
            </a:rPr>
            <a:t>式として計上してください。また再委託先の名称を主な用途の欄に記載してください</a:t>
          </a:r>
          <a:endParaRPr kumimoji="1" lang="en-US" altLang="ja-JP" sz="1100">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MATS2\&#65328;&#65315;&#65332;&#6532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８Ｗ満足"/>
      <sheetName val="変更履歴"/>
      <sheetName val="Rev1.26"/>
      <sheetName val="Rev1.25"/>
      <sheetName val="納品物一覧"/>
      <sheetName val="Rev1.24"/>
      <sheetName val="入力制限（参照用）"/>
      <sheetName val="M_CHK_PRO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showGridLines="0" tabSelected="1" view="pageBreakPreview" zoomScaleNormal="100" zoomScaleSheetLayoutView="100" workbookViewId="0"/>
  </sheetViews>
  <sheetFormatPr defaultColWidth="9" defaultRowHeight="19.5" customHeight="1" x14ac:dyDescent="0.2"/>
  <cols>
    <col min="1" max="1" width="1.21875" style="1" customWidth="1"/>
    <col min="2" max="2" width="19.44140625" style="1" customWidth="1"/>
    <col min="3" max="3" width="3.44140625" style="1" bestFit="1" customWidth="1"/>
    <col min="4" max="4" width="9.44140625" style="6" bestFit="1" customWidth="1"/>
    <col min="5" max="5" width="6.33203125" style="1" bestFit="1" customWidth="1"/>
    <col min="6" max="6" width="3.33203125" style="1" bestFit="1" customWidth="1"/>
    <col min="7" max="7" width="13.33203125" style="1" customWidth="1"/>
    <col min="8" max="8" width="2.33203125" style="6" customWidth="1"/>
    <col min="9" max="9" width="14.33203125" style="1" bestFit="1" customWidth="1"/>
    <col min="10" max="10" width="14.88671875" style="1" customWidth="1"/>
    <col min="11" max="11" width="22.21875" style="1" bestFit="1" customWidth="1"/>
    <col min="12" max="16384" width="9" style="1"/>
  </cols>
  <sheetData>
    <row r="1" spans="1:11" ht="19.5" customHeight="1" x14ac:dyDescent="0.2">
      <c r="A1" s="45" t="s">
        <v>0</v>
      </c>
      <c r="K1" s="31" t="s">
        <v>1</v>
      </c>
    </row>
    <row r="2" spans="1:11" ht="19.5" customHeight="1" x14ac:dyDescent="0.2">
      <c r="A2" s="45"/>
      <c r="B2" s="44" t="s">
        <v>2</v>
      </c>
    </row>
    <row r="3" spans="1:11" ht="12.6" customHeight="1" x14ac:dyDescent="0.2">
      <c r="A3" s="45"/>
      <c r="B3" s="46" t="s">
        <v>3</v>
      </c>
    </row>
    <row r="4" spans="1:11" ht="19.5" customHeight="1" x14ac:dyDescent="0.2">
      <c r="B4" s="44" t="s">
        <v>4</v>
      </c>
    </row>
    <row r="5" spans="1:11" ht="12.6" customHeight="1" x14ac:dyDescent="0.2">
      <c r="B5" s="50" t="s">
        <v>5</v>
      </c>
      <c r="C5" s="50"/>
      <c r="D5" s="50"/>
      <c r="E5" s="50"/>
      <c r="F5" s="50"/>
    </row>
    <row r="6" spans="1:11" ht="19.5" customHeight="1" thickBot="1" x14ac:dyDescent="0.25"/>
    <row r="7" spans="1:11" ht="34.200000000000003" customHeight="1" x14ac:dyDescent="0.2">
      <c r="A7" s="59" t="s">
        <v>6</v>
      </c>
      <c r="B7" s="60"/>
      <c r="C7" s="61" t="s">
        <v>7</v>
      </c>
      <c r="D7" s="62"/>
      <c r="E7" s="62"/>
      <c r="F7" s="62"/>
      <c r="G7" s="62"/>
      <c r="H7" s="62"/>
      <c r="I7" s="62"/>
      <c r="J7" s="62"/>
      <c r="K7" s="62"/>
    </row>
    <row r="8" spans="1:11" ht="12" x14ac:dyDescent="0.2">
      <c r="A8" s="53" t="s">
        <v>8</v>
      </c>
      <c r="B8" s="53"/>
      <c r="C8" s="53"/>
      <c r="D8" s="53"/>
      <c r="E8" s="53"/>
      <c r="F8" s="53"/>
      <c r="G8" s="53"/>
      <c r="H8" s="54"/>
      <c r="I8" s="53" t="s">
        <v>9</v>
      </c>
      <c r="J8" s="53"/>
      <c r="K8" s="29" t="s">
        <v>10</v>
      </c>
    </row>
    <row r="9" spans="1:11" ht="12" x14ac:dyDescent="0.2">
      <c r="A9" s="63" t="s">
        <v>11</v>
      </c>
      <c r="B9" s="64"/>
      <c r="C9" s="64"/>
      <c r="D9" s="64"/>
      <c r="E9" s="64"/>
      <c r="F9" s="64"/>
      <c r="G9" s="64"/>
      <c r="H9" s="65"/>
      <c r="I9" s="35"/>
      <c r="J9" s="37">
        <f>J10+J16+J22+J28+J34+J40</f>
        <v>7532.5</v>
      </c>
      <c r="K9" s="36"/>
    </row>
    <row r="10" spans="1:11" ht="12" x14ac:dyDescent="0.2">
      <c r="A10" s="16" t="s">
        <v>12</v>
      </c>
      <c r="B10" s="3"/>
      <c r="C10" s="3"/>
      <c r="D10" s="15"/>
      <c r="E10" s="3"/>
      <c r="F10" s="3"/>
      <c r="G10" s="3"/>
      <c r="H10" s="15"/>
      <c r="I10" s="16"/>
      <c r="J10" s="17">
        <f>SUM(I11:I14)</f>
        <v>2000</v>
      </c>
      <c r="K10" s="18"/>
    </row>
    <row r="11" spans="1:11" ht="12" x14ac:dyDescent="0.2">
      <c r="A11" s="7"/>
      <c r="B11" s="2" t="s">
        <v>13</v>
      </c>
      <c r="C11" s="2" t="s">
        <v>14</v>
      </c>
      <c r="D11" s="8">
        <v>100</v>
      </c>
      <c r="E11" s="2" t="s">
        <v>15</v>
      </c>
      <c r="F11" s="2" t="s">
        <v>16</v>
      </c>
      <c r="G11" s="30">
        <v>20000</v>
      </c>
      <c r="H11" s="10"/>
      <c r="I11" s="11">
        <f>G11*D11/1000</f>
        <v>2000</v>
      </c>
      <c r="J11" s="12"/>
      <c r="K11" s="20" t="s">
        <v>17</v>
      </c>
    </row>
    <row r="12" spans="1:11" ht="12" x14ac:dyDescent="0.2">
      <c r="A12" s="7"/>
      <c r="B12" s="2"/>
      <c r="C12" s="2"/>
      <c r="D12" s="8"/>
      <c r="E12" s="2"/>
      <c r="F12" s="2"/>
      <c r="G12" s="9"/>
      <c r="H12" s="10"/>
      <c r="I12" s="13"/>
      <c r="J12" s="12"/>
      <c r="K12" s="14"/>
    </row>
    <row r="13" spans="1:11" ht="12" x14ac:dyDescent="0.2">
      <c r="A13" s="7"/>
      <c r="B13" s="2"/>
      <c r="C13" s="2"/>
      <c r="D13" s="8"/>
      <c r="E13" s="2"/>
      <c r="F13" s="2"/>
      <c r="G13" s="9"/>
      <c r="H13" s="10"/>
      <c r="I13" s="13"/>
      <c r="J13" s="12"/>
      <c r="K13" s="14"/>
    </row>
    <row r="14" spans="1:11" ht="12" x14ac:dyDescent="0.2">
      <c r="A14" s="7"/>
      <c r="B14" s="2"/>
      <c r="C14" s="2"/>
      <c r="D14" s="8"/>
      <c r="E14" s="2"/>
      <c r="F14" s="2"/>
      <c r="G14" s="9"/>
      <c r="H14" s="10"/>
      <c r="I14" s="13"/>
      <c r="J14" s="12"/>
      <c r="K14" s="14"/>
    </row>
    <row r="15" spans="1:11" ht="12" x14ac:dyDescent="0.2">
      <c r="A15" s="7"/>
      <c r="D15" s="10"/>
      <c r="H15" s="10"/>
      <c r="I15" s="13"/>
      <c r="J15" s="12"/>
      <c r="K15" s="14"/>
    </row>
    <row r="16" spans="1:11" ht="12" x14ac:dyDescent="0.2">
      <c r="A16" s="16" t="s">
        <v>18</v>
      </c>
      <c r="B16" s="3"/>
      <c r="C16" s="3"/>
      <c r="D16" s="15"/>
      <c r="E16" s="3"/>
      <c r="F16" s="3"/>
      <c r="G16" s="3"/>
      <c r="H16" s="15"/>
      <c r="I16" s="16"/>
      <c r="J16" s="17">
        <f>SUM(I17:I20)</f>
        <v>17.5</v>
      </c>
      <c r="K16" s="18"/>
    </row>
    <row r="17" spans="1:11" ht="12" x14ac:dyDescent="0.2">
      <c r="A17" s="7"/>
      <c r="B17" s="2" t="s">
        <v>19</v>
      </c>
      <c r="C17" s="2" t="s">
        <v>14</v>
      </c>
      <c r="D17" s="19">
        <v>1</v>
      </c>
      <c r="E17" s="2" t="s">
        <v>20</v>
      </c>
      <c r="F17" s="2" t="s">
        <v>16</v>
      </c>
      <c r="G17" s="30">
        <v>17500</v>
      </c>
      <c r="I17" s="11">
        <f>D17*G17/1000</f>
        <v>17.5</v>
      </c>
      <c r="J17" s="12"/>
      <c r="K17" s="20" t="s">
        <v>21</v>
      </c>
    </row>
    <row r="18" spans="1:11" ht="12" x14ac:dyDescent="0.2">
      <c r="A18" s="7"/>
      <c r="D18" s="10"/>
      <c r="G18" s="21"/>
      <c r="H18" s="10"/>
      <c r="I18" s="13"/>
      <c r="J18" s="12"/>
      <c r="K18" s="22"/>
    </row>
    <row r="19" spans="1:11" ht="12" x14ac:dyDescent="0.2">
      <c r="A19" s="7"/>
      <c r="D19" s="10"/>
      <c r="G19" s="21"/>
      <c r="H19" s="10"/>
      <c r="I19" s="13"/>
      <c r="J19" s="12"/>
      <c r="K19" s="14"/>
    </row>
    <row r="20" spans="1:11" ht="12" x14ac:dyDescent="0.2">
      <c r="A20" s="7"/>
      <c r="D20" s="10"/>
      <c r="G20" s="21"/>
      <c r="H20" s="10"/>
      <c r="I20" s="13"/>
      <c r="J20" s="12"/>
      <c r="K20" s="14"/>
    </row>
    <row r="21" spans="1:11" ht="12" x14ac:dyDescent="0.2">
      <c r="A21" s="7"/>
      <c r="D21" s="10"/>
      <c r="H21" s="10"/>
      <c r="I21" s="23"/>
      <c r="J21" s="12"/>
      <c r="K21" s="14"/>
    </row>
    <row r="22" spans="1:11" ht="12" x14ac:dyDescent="0.2">
      <c r="A22" s="25" t="s">
        <v>22</v>
      </c>
      <c r="B22" s="4"/>
      <c r="C22" s="4"/>
      <c r="D22" s="24"/>
      <c r="E22" s="4"/>
      <c r="F22" s="4"/>
      <c r="G22" s="4"/>
      <c r="H22" s="24"/>
      <c r="I22" s="25"/>
      <c r="J22" s="17">
        <f>SUM(I23:I27)</f>
        <v>4500</v>
      </c>
      <c r="K22" s="26"/>
    </row>
    <row r="23" spans="1:11" ht="12" x14ac:dyDescent="0.2">
      <c r="A23" s="7"/>
      <c r="B23" s="2" t="s">
        <v>23</v>
      </c>
      <c r="C23" s="2" t="s">
        <v>14</v>
      </c>
      <c r="D23" s="19">
        <v>450</v>
      </c>
      <c r="E23" s="2" t="s">
        <v>24</v>
      </c>
      <c r="F23" s="2" t="s">
        <v>16</v>
      </c>
      <c r="G23" s="30">
        <v>10000</v>
      </c>
      <c r="I23" s="11">
        <f>D23*G23/1000</f>
        <v>4500</v>
      </c>
      <c r="J23" s="12"/>
      <c r="K23" s="20" t="s">
        <v>21</v>
      </c>
    </row>
    <row r="24" spans="1:11" ht="12" x14ac:dyDescent="0.2">
      <c r="A24" s="7"/>
      <c r="D24" s="10"/>
      <c r="H24" s="10"/>
      <c r="I24" s="13"/>
      <c r="J24" s="12"/>
      <c r="K24" s="14"/>
    </row>
    <row r="25" spans="1:11" ht="12" x14ac:dyDescent="0.2">
      <c r="A25" s="7"/>
      <c r="D25" s="10"/>
      <c r="H25" s="10"/>
      <c r="I25" s="13"/>
      <c r="J25" s="12"/>
      <c r="K25" s="14"/>
    </row>
    <row r="26" spans="1:11" ht="12" x14ac:dyDescent="0.2">
      <c r="A26" s="7"/>
      <c r="D26" s="10"/>
      <c r="H26" s="10"/>
      <c r="I26" s="13"/>
      <c r="J26" s="12"/>
      <c r="K26" s="14"/>
    </row>
    <row r="27" spans="1:11" ht="12" x14ac:dyDescent="0.2">
      <c r="A27" s="7"/>
      <c r="D27" s="10"/>
      <c r="H27" s="10"/>
      <c r="I27" s="13"/>
      <c r="J27" s="12"/>
      <c r="K27" s="14"/>
    </row>
    <row r="28" spans="1:11" ht="12" x14ac:dyDescent="0.2">
      <c r="A28" s="25" t="s">
        <v>25</v>
      </c>
      <c r="B28" s="4"/>
      <c r="C28" s="4"/>
      <c r="D28" s="24"/>
      <c r="E28" s="4"/>
      <c r="F28" s="4"/>
      <c r="G28" s="4"/>
      <c r="H28" s="24"/>
      <c r="I28" s="25"/>
      <c r="J28" s="17">
        <f>SUM(I29:I32)</f>
        <v>5</v>
      </c>
      <c r="K28" s="26"/>
    </row>
    <row r="29" spans="1:11" ht="12" x14ac:dyDescent="0.2">
      <c r="A29" s="7"/>
      <c r="B29" s="2" t="s">
        <v>26</v>
      </c>
      <c r="C29" s="2" t="s">
        <v>14</v>
      </c>
      <c r="D29" s="8">
        <v>1</v>
      </c>
      <c r="E29" s="2" t="s">
        <v>27</v>
      </c>
      <c r="F29" s="2"/>
      <c r="G29" s="30">
        <v>5000</v>
      </c>
      <c r="H29" s="8"/>
      <c r="I29" s="11">
        <f>G29*D29/1000</f>
        <v>5</v>
      </c>
      <c r="J29" s="27"/>
      <c r="K29" s="20" t="s">
        <v>28</v>
      </c>
    </row>
    <row r="30" spans="1:11" ht="12" x14ac:dyDescent="0.2">
      <c r="A30" s="7"/>
      <c r="D30" s="10"/>
      <c r="H30" s="10"/>
      <c r="I30" s="13"/>
      <c r="J30" s="12"/>
      <c r="K30" s="14"/>
    </row>
    <row r="31" spans="1:11" ht="12" x14ac:dyDescent="0.2">
      <c r="A31" s="7"/>
      <c r="D31" s="10"/>
      <c r="H31" s="10"/>
      <c r="I31" s="13"/>
      <c r="J31" s="12"/>
      <c r="K31" s="14"/>
    </row>
    <row r="32" spans="1:11" ht="12" x14ac:dyDescent="0.2">
      <c r="A32" s="7"/>
      <c r="D32" s="10"/>
      <c r="H32" s="10"/>
      <c r="I32" s="13"/>
      <c r="J32" s="12"/>
      <c r="K32" s="14"/>
    </row>
    <row r="33" spans="1:11" ht="12" x14ac:dyDescent="0.2">
      <c r="A33" s="7"/>
      <c r="I33" s="13"/>
      <c r="J33" s="12"/>
      <c r="K33" s="14"/>
    </row>
    <row r="34" spans="1:11" ht="12" x14ac:dyDescent="0.2">
      <c r="A34" s="25" t="s">
        <v>29</v>
      </c>
      <c r="B34" s="4"/>
      <c r="C34" s="4"/>
      <c r="D34" s="24"/>
      <c r="E34" s="4"/>
      <c r="F34" s="4"/>
      <c r="G34" s="4"/>
      <c r="H34" s="24"/>
      <c r="I34" s="25"/>
      <c r="J34" s="17">
        <f>SUM(I35:I38)</f>
        <v>1000</v>
      </c>
      <c r="K34" s="26"/>
    </row>
    <row r="35" spans="1:11" ht="12" x14ac:dyDescent="0.2">
      <c r="A35" s="7"/>
      <c r="B35" s="2" t="s">
        <v>30</v>
      </c>
      <c r="C35" s="2" t="s">
        <v>14</v>
      </c>
      <c r="D35" s="8">
        <v>1</v>
      </c>
      <c r="E35" s="2" t="s">
        <v>27</v>
      </c>
      <c r="F35" s="2"/>
      <c r="G35" s="30">
        <v>500000</v>
      </c>
      <c r="H35" s="10"/>
      <c r="I35" s="11">
        <f>G35*D35/1000</f>
        <v>500</v>
      </c>
      <c r="J35" s="12"/>
      <c r="K35" s="20" t="s">
        <v>40</v>
      </c>
    </row>
    <row r="36" spans="1:11" ht="12" x14ac:dyDescent="0.2">
      <c r="A36" s="7"/>
      <c r="B36" s="2" t="s">
        <v>39</v>
      </c>
      <c r="C36" s="2" t="s">
        <v>14</v>
      </c>
      <c r="D36" s="8">
        <v>1</v>
      </c>
      <c r="E36" s="2" t="s">
        <v>27</v>
      </c>
      <c r="F36" s="2"/>
      <c r="G36" s="30">
        <v>500000</v>
      </c>
      <c r="H36" s="8"/>
      <c r="I36" s="11">
        <v>500</v>
      </c>
      <c r="J36" s="27"/>
      <c r="K36" s="20" t="s">
        <v>41</v>
      </c>
    </row>
    <row r="37" spans="1:11" ht="12" x14ac:dyDescent="0.2">
      <c r="A37" s="7"/>
      <c r="D37" s="10"/>
      <c r="H37" s="10"/>
      <c r="I37" s="13"/>
      <c r="J37" s="12"/>
      <c r="K37" s="14"/>
    </row>
    <row r="38" spans="1:11" ht="12" x14ac:dyDescent="0.2">
      <c r="A38" s="7"/>
      <c r="D38" s="10"/>
      <c r="H38" s="10"/>
      <c r="I38" s="13"/>
      <c r="J38" s="12"/>
      <c r="K38" s="14"/>
    </row>
    <row r="39" spans="1:11" ht="12" x14ac:dyDescent="0.2">
      <c r="A39" s="7"/>
      <c r="D39" s="10"/>
      <c r="H39" s="10"/>
      <c r="I39" s="13"/>
      <c r="J39" s="12"/>
      <c r="K39" s="14"/>
    </row>
    <row r="40" spans="1:11" ht="12" x14ac:dyDescent="0.2">
      <c r="A40" s="25" t="s">
        <v>31</v>
      </c>
      <c r="B40" s="4"/>
      <c r="C40" s="4"/>
      <c r="D40" s="24"/>
      <c r="E40" s="4"/>
      <c r="F40" s="4"/>
      <c r="G40" s="4"/>
      <c r="H40" s="24"/>
      <c r="I40" s="25"/>
      <c r="J40" s="17">
        <f>SUM(I41:I44)</f>
        <v>10</v>
      </c>
      <c r="K40" s="26"/>
    </row>
    <row r="41" spans="1:11" ht="12" x14ac:dyDescent="0.2">
      <c r="A41" s="7"/>
      <c r="B41" s="2" t="s">
        <v>32</v>
      </c>
      <c r="C41" s="2" t="s">
        <v>14</v>
      </c>
      <c r="D41" s="8">
        <v>1</v>
      </c>
      <c r="E41" s="2" t="s">
        <v>27</v>
      </c>
      <c r="F41" s="2"/>
      <c r="G41" s="30">
        <v>10000</v>
      </c>
      <c r="H41" s="8"/>
      <c r="I41" s="11">
        <f>D41*G41/1000</f>
        <v>10</v>
      </c>
      <c r="J41" s="12"/>
      <c r="K41" s="14"/>
    </row>
    <row r="42" spans="1:11" ht="12" x14ac:dyDescent="0.2">
      <c r="A42" s="7"/>
      <c r="B42" s="2"/>
      <c r="C42" s="2"/>
      <c r="D42" s="8"/>
      <c r="E42" s="2"/>
      <c r="F42" s="2"/>
      <c r="G42" s="2"/>
      <c r="H42" s="8"/>
      <c r="I42" s="11"/>
      <c r="J42" s="12"/>
      <c r="K42" s="14"/>
    </row>
    <row r="43" spans="1:11" ht="12" x14ac:dyDescent="0.2">
      <c r="A43" s="7"/>
      <c r="B43" s="2"/>
      <c r="C43" s="2"/>
      <c r="D43" s="8"/>
      <c r="E43" s="2"/>
      <c r="F43" s="2"/>
      <c r="G43" s="2"/>
      <c r="H43" s="8"/>
      <c r="I43" s="11"/>
      <c r="J43" s="12"/>
      <c r="K43" s="14"/>
    </row>
    <row r="44" spans="1:11" ht="12" x14ac:dyDescent="0.2">
      <c r="A44" s="7"/>
      <c r="D44" s="10"/>
      <c r="H44" s="10"/>
      <c r="I44" s="13"/>
      <c r="J44" s="12"/>
      <c r="K44" s="14"/>
    </row>
    <row r="45" spans="1:11" ht="12" x14ac:dyDescent="0.2">
      <c r="A45" s="7"/>
      <c r="D45" s="10"/>
      <c r="H45" s="10"/>
      <c r="I45" s="13"/>
      <c r="J45" s="12"/>
      <c r="K45" s="14"/>
    </row>
    <row r="46" spans="1:11" ht="12" x14ac:dyDescent="0.2">
      <c r="A46" s="55" t="s">
        <v>33</v>
      </c>
      <c r="B46" s="56"/>
      <c r="C46" s="38"/>
      <c r="D46" s="43">
        <v>10</v>
      </c>
      <c r="E46" s="38" t="s">
        <v>34</v>
      </c>
      <c r="F46" s="38"/>
      <c r="G46" s="38"/>
      <c r="H46" s="39"/>
      <c r="I46" s="40"/>
      <c r="J46" s="41">
        <f>J9*D46/100</f>
        <v>753.25</v>
      </c>
      <c r="K46" s="42"/>
    </row>
    <row r="47" spans="1:11" s="5" customFormat="1" ht="12" x14ac:dyDescent="0.2">
      <c r="A47" s="47" t="s">
        <v>35</v>
      </c>
      <c r="B47" s="48"/>
      <c r="C47" s="48"/>
      <c r="D47" s="48"/>
      <c r="E47" s="48"/>
      <c r="F47" s="48"/>
      <c r="G47" s="48"/>
      <c r="H47" s="49"/>
      <c r="I47" s="33"/>
      <c r="J47" s="34">
        <f>J46+J9</f>
        <v>8285.75</v>
      </c>
      <c r="K47" s="28"/>
    </row>
    <row r="48" spans="1:11" s="5" customFormat="1" ht="12" x14ac:dyDescent="0.2">
      <c r="A48" s="47" t="s">
        <v>36</v>
      </c>
      <c r="B48" s="48"/>
      <c r="C48" s="48"/>
      <c r="D48" s="48"/>
      <c r="E48" s="48"/>
      <c r="F48" s="48"/>
      <c r="G48" s="48"/>
      <c r="H48" s="49"/>
      <c r="I48" s="57">
        <f>J47*0.1</f>
        <v>828.57500000000005</v>
      </c>
      <c r="J48" s="58"/>
      <c r="K48" s="32"/>
    </row>
    <row r="49" spans="1:11" s="5" customFormat="1" ht="12" x14ac:dyDescent="0.2">
      <c r="A49" s="47" t="s">
        <v>37</v>
      </c>
      <c r="B49" s="48"/>
      <c r="C49" s="48"/>
      <c r="D49" s="48"/>
      <c r="E49" s="48"/>
      <c r="F49" s="48"/>
      <c r="G49" s="48"/>
      <c r="H49" s="49"/>
      <c r="I49" s="51">
        <f>J47+I48</f>
        <v>9114.3250000000007</v>
      </c>
      <c r="J49" s="52"/>
      <c r="K49" s="32"/>
    </row>
    <row r="50" spans="1:11" ht="18" customHeight="1" x14ac:dyDescent="0.2"/>
  </sheetData>
  <mergeCells count="12">
    <mergeCell ref="A47:H47"/>
    <mergeCell ref="A48:H48"/>
    <mergeCell ref="B5:F5"/>
    <mergeCell ref="A49:H49"/>
    <mergeCell ref="I49:J49"/>
    <mergeCell ref="A8:H8"/>
    <mergeCell ref="I8:J8"/>
    <mergeCell ref="A46:B46"/>
    <mergeCell ref="I48:J48"/>
    <mergeCell ref="A7:B7"/>
    <mergeCell ref="C7:K7"/>
    <mergeCell ref="A9:H9"/>
  </mergeCells>
  <phoneticPr fontId="4"/>
  <pageMargins left="0.63" right="0.4" top="0.32" bottom="0.23" header="0.24" footer="0.2"/>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showGridLines="0" view="pageBreakPreview" zoomScaleNormal="100" zoomScaleSheetLayoutView="100" workbookViewId="0"/>
  </sheetViews>
  <sheetFormatPr defaultColWidth="9" defaultRowHeight="19.5" customHeight="1" x14ac:dyDescent="0.2"/>
  <cols>
    <col min="1" max="1" width="1.21875" style="1" customWidth="1"/>
    <col min="2" max="2" width="19.44140625" style="1" customWidth="1"/>
    <col min="3" max="3" width="3.44140625" style="1" bestFit="1" customWidth="1"/>
    <col min="4" max="4" width="9.44140625" style="6" bestFit="1" customWidth="1"/>
    <col min="5" max="5" width="6.33203125" style="1" bestFit="1" customWidth="1"/>
    <col min="6" max="6" width="3.33203125" style="1" bestFit="1" customWidth="1"/>
    <col min="7" max="7" width="13.33203125" style="1" customWidth="1"/>
    <col min="8" max="8" width="2.33203125" style="6" customWidth="1"/>
    <col min="9" max="9" width="14.33203125" style="1" bestFit="1" customWidth="1"/>
    <col min="10" max="10" width="14.88671875" style="1" customWidth="1"/>
    <col min="11" max="11" width="22.21875" style="1" bestFit="1" customWidth="1"/>
    <col min="12" max="16384" width="9" style="1"/>
  </cols>
  <sheetData>
    <row r="1" spans="1:11" ht="19.5" customHeight="1" x14ac:dyDescent="0.2">
      <c r="A1" s="45" t="s">
        <v>0</v>
      </c>
      <c r="K1" s="31" t="s">
        <v>1</v>
      </c>
    </row>
    <row r="2" spans="1:11" ht="19.5" customHeight="1" x14ac:dyDescent="0.2">
      <c r="A2" s="45"/>
      <c r="B2" s="44" t="s">
        <v>2</v>
      </c>
    </row>
    <row r="3" spans="1:11" ht="12.6" customHeight="1" x14ac:dyDescent="0.2">
      <c r="A3" s="45"/>
      <c r="B3" s="46" t="s">
        <v>3</v>
      </c>
    </row>
    <row r="4" spans="1:11" ht="19.5" customHeight="1" x14ac:dyDescent="0.2">
      <c r="B4" s="44" t="s">
        <v>4</v>
      </c>
    </row>
    <row r="5" spans="1:11" ht="12.6" customHeight="1" x14ac:dyDescent="0.2">
      <c r="B5" s="50" t="s">
        <v>5</v>
      </c>
      <c r="C5" s="50"/>
      <c r="D5" s="50"/>
      <c r="E5" s="50"/>
      <c r="F5" s="50"/>
    </row>
    <row r="6" spans="1:11" ht="19.5" customHeight="1" thickBot="1" x14ac:dyDescent="0.25"/>
    <row r="7" spans="1:11" ht="34.200000000000003" customHeight="1" x14ac:dyDescent="0.2">
      <c r="A7" s="59" t="s">
        <v>6</v>
      </c>
      <c r="B7" s="60"/>
      <c r="C7" s="61" t="s">
        <v>38</v>
      </c>
      <c r="D7" s="62"/>
      <c r="E7" s="62"/>
      <c r="F7" s="62"/>
      <c r="G7" s="62"/>
      <c r="H7" s="62"/>
      <c r="I7" s="62"/>
      <c r="J7" s="62"/>
      <c r="K7" s="62"/>
    </row>
    <row r="8" spans="1:11" ht="12" x14ac:dyDescent="0.2">
      <c r="A8" s="53" t="s">
        <v>8</v>
      </c>
      <c r="B8" s="53"/>
      <c r="C8" s="53"/>
      <c r="D8" s="53"/>
      <c r="E8" s="53"/>
      <c r="F8" s="53"/>
      <c r="G8" s="53"/>
      <c r="H8" s="54"/>
      <c r="I8" s="53" t="s">
        <v>9</v>
      </c>
      <c r="J8" s="53"/>
      <c r="K8" s="29" t="s">
        <v>10</v>
      </c>
    </row>
    <row r="9" spans="1:11" ht="12" x14ac:dyDescent="0.2">
      <c r="A9" s="63" t="s">
        <v>11</v>
      </c>
      <c r="B9" s="64"/>
      <c r="C9" s="64"/>
      <c r="D9" s="64"/>
      <c r="E9" s="64"/>
      <c r="F9" s="64"/>
      <c r="G9" s="64"/>
      <c r="H9" s="65"/>
      <c r="I9" s="35"/>
      <c r="J9" s="37">
        <f>J10+J16+J22+J28+J34+J40</f>
        <v>7532.5</v>
      </c>
      <c r="K9" s="36"/>
    </row>
    <row r="10" spans="1:11" ht="12" x14ac:dyDescent="0.2">
      <c r="A10" s="16" t="s">
        <v>12</v>
      </c>
      <c r="B10" s="3"/>
      <c r="C10" s="3"/>
      <c r="D10" s="15"/>
      <c r="E10" s="3"/>
      <c r="F10" s="3"/>
      <c r="G10" s="3"/>
      <c r="H10" s="15"/>
      <c r="I10" s="16"/>
      <c r="J10" s="17">
        <f>SUM(I11:I14)</f>
        <v>2000</v>
      </c>
      <c r="K10" s="18"/>
    </row>
    <row r="11" spans="1:11" ht="12" x14ac:dyDescent="0.2">
      <c r="A11" s="7"/>
      <c r="B11" s="2" t="s">
        <v>13</v>
      </c>
      <c r="C11" s="2" t="s">
        <v>14</v>
      </c>
      <c r="D11" s="8">
        <v>100</v>
      </c>
      <c r="E11" s="2" t="s">
        <v>15</v>
      </c>
      <c r="F11" s="2" t="s">
        <v>16</v>
      </c>
      <c r="G11" s="30">
        <v>20000</v>
      </c>
      <c r="H11" s="10"/>
      <c r="I11" s="11">
        <f>G11*D11/1000</f>
        <v>2000</v>
      </c>
      <c r="J11" s="12"/>
      <c r="K11" s="20" t="s">
        <v>17</v>
      </c>
    </row>
    <row r="12" spans="1:11" ht="12" x14ac:dyDescent="0.2">
      <c r="A12" s="7"/>
      <c r="B12" s="2"/>
      <c r="C12" s="2"/>
      <c r="D12" s="8"/>
      <c r="E12" s="2"/>
      <c r="F12" s="2"/>
      <c r="G12" s="9"/>
      <c r="H12" s="10"/>
      <c r="I12" s="13"/>
      <c r="J12" s="12"/>
      <c r="K12" s="14"/>
    </row>
    <row r="13" spans="1:11" ht="12" x14ac:dyDescent="0.2">
      <c r="A13" s="7"/>
      <c r="B13" s="2"/>
      <c r="C13" s="2"/>
      <c r="D13" s="8"/>
      <c r="E13" s="2"/>
      <c r="F13" s="2"/>
      <c r="G13" s="9"/>
      <c r="H13" s="10"/>
      <c r="I13" s="13"/>
      <c r="J13" s="12"/>
      <c r="K13" s="14"/>
    </row>
    <row r="14" spans="1:11" ht="12" x14ac:dyDescent="0.2">
      <c r="A14" s="7"/>
      <c r="B14" s="2"/>
      <c r="C14" s="2"/>
      <c r="D14" s="8"/>
      <c r="E14" s="2"/>
      <c r="F14" s="2"/>
      <c r="G14" s="9"/>
      <c r="H14" s="10"/>
      <c r="I14" s="13"/>
      <c r="J14" s="12"/>
      <c r="K14" s="14"/>
    </row>
    <row r="15" spans="1:11" ht="12" x14ac:dyDescent="0.2">
      <c r="A15" s="7"/>
      <c r="D15" s="10"/>
      <c r="H15" s="10"/>
      <c r="I15" s="13"/>
      <c r="J15" s="12"/>
      <c r="K15" s="14"/>
    </row>
    <row r="16" spans="1:11" ht="12" x14ac:dyDescent="0.2">
      <c r="A16" s="16" t="s">
        <v>18</v>
      </c>
      <c r="B16" s="3"/>
      <c r="C16" s="3"/>
      <c r="D16" s="15"/>
      <c r="E16" s="3"/>
      <c r="F16" s="3"/>
      <c r="G16" s="3"/>
      <c r="H16" s="15"/>
      <c r="I16" s="16"/>
      <c r="J16" s="17">
        <f>SUM(I17:I20)</f>
        <v>17.5</v>
      </c>
      <c r="K16" s="18"/>
    </row>
    <row r="17" spans="1:11" ht="12" x14ac:dyDescent="0.2">
      <c r="A17" s="7"/>
      <c r="B17" s="2" t="s">
        <v>19</v>
      </c>
      <c r="C17" s="2" t="s">
        <v>14</v>
      </c>
      <c r="D17" s="19">
        <v>1</v>
      </c>
      <c r="E17" s="2" t="s">
        <v>20</v>
      </c>
      <c r="F17" s="2" t="s">
        <v>16</v>
      </c>
      <c r="G17" s="30">
        <v>17500</v>
      </c>
      <c r="I17" s="11">
        <f>D17*G17/1000</f>
        <v>17.5</v>
      </c>
      <c r="J17" s="12"/>
      <c r="K17" s="20" t="s">
        <v>21</v>
      </c>
    </row>
    <row r="18" spans="1:11" ht="12" x14ac:dyDescent="0.2">
      <c r="A18" s="7"/>
      <c r="D18" s="10"/>
      <c r="G18" s="21"/>
      <c r="H18" s="10"/>
      <c r="I18" s="13"/>
      <c r="J18" s="12"/>
      <c r="K18" s="22"/>
    </row>
    <row r="19" spans="1:11" ht="12" x14ac:dyDescent="0.2">
      <c r="A19" s="7"/>
      <c r="D19" s="10"/>
      <c r="G19" s="21"/>
      <c r="H19" s="10"/>
      <c r="I19" s="13"/>
      <c r="J19" s="12"/>
      <c r="K19" s="14"/>
    </row>
    <row r="20" spans="1:11" ht="12" x14ac:dyDescent="0.2">
      <c r="A20" s="7"/>
      <c r="D20" s="10"/>
      <c r="G20" s="21"/>
      <c r="H20" s="10"/>
      <c r="I20" s="13"/>
      <c r="J20" s="12"/>
      <c r="K20" s="14"/>
    </row>
    <row r="21" spans="1:11" ht="12" x14ac:dyDescent="0.2">
      <c r="A21" s="7"/>
      <c r="D21" s="10"/>
      <c r="H21" s="10"/>
      <c r="I21" s="23"/>
      <c r="J21" s="12"/>
      <c r="K21" s="14"/>
    </row>
    <row r="22" spans="1:11" ht="12" x14ac:dyDescent="0.2">
      <c r="A22" s="25" t="s">
        <v>22</v>
      </c>
      <c r="B22" s="4"/>
      <c r="C22" s="4"/>
      <c r="D22" s="24"/>
      <c r="E22" s="4"/>
      <c r="F22" s="4"/>
      <c r="G22" s="4"/>
      <c r="H22" s="24"/>
      <c r="I22" s="25"/>
      <c r="J22" s="17">
        <f>SUM(I23:I27)</f>
        <v>4500</v>
      </c>
      <c r="K22" s="26"/>
    </row>
    <row r="23" spans="1:11" ht="12" x14ac:dyDescent="0.2">
      <c r="A23" s="7"/>
      <c r="B23" s="2" t="s">
        <v>23</v>
      </c>
      <c r="C23" s="2" t="s">
        <v>14</v>
      </c>
      <c r="D23" s="19">
        <v>450</v>
      </c>
      <c r="E23" s="2" t="s">
        <v>24</v>
      </c>
      <c r="F23" s="2" t="s">
        <v>16</v>
      </c>
      <c r="G23" s="30">
        <v>10000</v>
      </c>
      <c r="I23" s="11">
        <f>D23*G23/1000</f>
        <v>4500</v>
      </c>
      <c r="J23" s="12"/>
      <c r="K23" s="20" t="s">
        <v>21</v>
      </c>
    </row>
    <row r="24" spans="1:11" ht="12" x14ac:dyDescent="0.2">
      <c r="A24" s="7"/>
      <c r="D24" s="10"/>
      <c r="H24" s="10"/>
      <c r="I24" s="13"/>
      <c r="J24" s="12"/>
      <c r="K24" s="14"/>
    </row>
    <row r="25" spans="1:11" ht="12" x14ac:dyDescent="0.2">
      <c r="A25" s="7"/>
      <c r="D25" s="10"/>
      <c r="H25" s="10"/>
      <c r="I25" s="13"/>
      <c r="J25" s="12"/>
      <c r="K25" s="14"/>
    </row>
    <row r="26" spans="1:11" ht="12" x14ac:dyDescent="0.2">
      <c r="A26" s="7"/>
      <c r="D26" s="10"/>
      <c r="H26" s="10"/>
      <c r="I26" s="13"/>
      <c r="J26" s="12"/>
      <c r="K26" s="14"/>
    </row>
    <row r="27" spans="1:11" ht="12" x14ac:dyDescent="0.2">
      <c r="A27" s="7"/>
      <c r="D27" s="10"/>
      <c r="H27" s="10"/>
      <c r="I27" s="13"/>
      <c r="J27" s="12"/>
      <c r="K27" s="14"/>
    </row>
    <row r="28" spans="1:11" ht="12" x14ac:dyDescent="0.2">
      <c r="A28" s="25" t="s">
        <v>25</v>
      </c>
      <c r="B28" s="4"/>
      <c r="C28" s="4"/>
      <c r="D28" s="24"/>
      <c r="E28" s="4"/>
      <c r="F28" s="4"/>
      <c r="G28" s="4"/>
      <c r="H28" s="24"/>
      <c r="I28" s="25"/>
      <c r="J28" s="17">
        <f>SUM(I29:I32)</f>
        <v>5</v>
      </c>
      <c r="K28" s="26"/>
    </row>
    <row r="29" spans="1:11" ht="12" x14ac:dyDescent="0.2">
      <c r="A29" s="7"/>
      <c r="B29" s="2" t="s">
        <v>26</v>
      </c>
      <c r="C29" s="2" t="s">
        <v>14</v>
      </c>
      <c r="D29" s="8">
        <v>1</v>
      </c>
      <c r="E29" s="2" t="s">
        <v>27</v>
      </c>
      <c r="F29" s="2"/>
      <c r="G29" s="30">
        <v>5000</v>
      </c>
      <c r="H29" s="8"/>
      <c r="I29" s="11">
        <f>G29*D29/1000</f>
        <v>5</v>
      </c>
      <c r="J29" s="27"/>
      <c r="K29" s="20" t="s">
        <v>28</v>
      </c>
    </row>
    <row r="30" spans="1:11" ht="12" x14ac:dyDescent="0.2">
      <c r="A30" s="7"/>
      <c r="D30" s="10"/>
      <c r="H30" s="10"/>
      <c r="I30" s="13"/>
      <c r="J30" s="12"/>
      <c r="K30" s="14"/>
    </row>
    <row r="31" spans="1:11" ht="12" x14ac:dyDescent="0.2">
      <c r="A31" s="7"/>
      <c r="D31" s="10"/>
      <c r="H31" s="10"/>
      <c r="I31" s="13"/>
      <c r="J31" s="12"/>
      <c r="K31" s="14"/>
    </row>
    <row r="32" spans="1:11" ht="12" x14ac:dyDescent="0.2">
      <c r="A32" s="7"/>
      <c r="D32" s="10"/>
      <c r="H32" s="10"/>
      <c r="I32" s="13"/>
      <c r="J32" s="12"/>
      <c r="K32" s="14"/>
    </row>
    <row r="33" spans="1:11" ht="12" x14ac:dyDescent="0.2">
      <c r="A33" s="7"/>
      <c r="I33" s="13"/>
      <c r="J33" s="12"/>
      <c r="K33" s="14"/>
    </row>
    <row r="34" spans="1:11" ht="12" x14ac:dyDescent="0.2">
      <c r="A34" s="25" t="s">
        <v>29</v>
      </c>
      <c r="B34" s="4"/>
      <c r="C34" s="4"/>
      <c r="D34" s="24"/>
      <c r="E34" s="4"/>
      <c r="F34" s="4"/>
      <c r="G34" s="4"/>
      <c r="H34" s="24"/>
      <c r="I34" s="25"/>
      <c r="J34" s="17">
        <f>SUM(I35:I38)</f>
        <v>1000</v>
      </c>
      <c r="K34" s="26"/>
    </row>
    <row r="35" spans="1:11" ht="12" x14ac:dyDescent="0.2">
      <c r="A35" s="7"/>
      <c r="B35" s="2" t="s">
        <v>30</v>
      </c>
      <c r="C35" s="2" t="s">
        <v>14</v>
      </c>
      <c r="D35" s="8">
        <v>1</v>
      </c>
      <c r="E35" s="2" t="s">
        <v>27</v>
      </c>
      <c r="F35" s="2"/>
      <c r="G35" s="30">
        <v>500000</v>
      </c>
      <c r="H35" s="10"/>
      <c r="I35" s="11">
        <f>G35*D35/1000</f>
        <v>500</v>
      </c>
      <c r="J35" s="12"/>
      <c r="K35" s="20" t="s">
        <v>40</v>
      </c>
    </row>
    <row r="36" spans="1:11" ht="12" x14ac:dyDescent="0.2">
      <c r="A36" s="7"/>
      <c r="B36" s="2" t="s">
        <v>39</v>
      </c>
      <c r="C36" s="2" t="s">
        <v>14</v>
      </c>
      <c r="D36" s="8">
        <v>1</v>
      </c>
      <c r="E36" s="2" t="s">
        <v>27</v>
      </c>
      <c r="F36" s="2"/>
      <c r="G36" s="30">
        <v>500000</v>
      </c>
      <c r="H36" s="8"/>
      <c r="I36" s="11">
        <v>500</v>
      </c>
      <c r="J36" s="27"/>
      <c r="K36" s="20" t="s">
        <v>41</v>
      </c>
    </row>
    <row r="37" spans="1:11" ht="12" x14ac:dyDescent="0.2">
      <c r="A37" s="7"/>
      <c r="D37" s="10"/>
      <c r="H37" s="10"/>
      <c r="I37" s="13"/>
      <c r="J37" s="12"/>
      <c r="K37" s="14"/>
    </row>
    <row r="38" spans="1:11" ht="12" x14ac:dyDescent="0.2">
      <c r="A38" s="7"/>
      <c r="D38" s="10"/>
      <c r="H38" s="10"/>
      <c r="I38" s="13"/>
      <c r="J38" s="12"/>
      <c r="K38" s="14"/>
    </row>
    <row r="39" spans="1:11" ht="12" x14ac:dyDescent="0.2">
      <c r="A39" s="7"/>
      <c r="D39" s="10"/>
      <c r="H39" s="10"/>
      <c r="I39" s="13"/>
      <c r="J39" s="12"/>
      <c r="K39" s="14"/>
    </row>
    <row r="40" spans="1:11" ht="12" x14ac:dyDescent="0.2">
      <c r="A40" s="25" t="s">
        <v>31</v>
      </c>
      <c r="B40" s="4"/>
      <c r="C40" s="4"/>
      <c r="D40" s="24"/>
      <c r="E40" s="4"/>
      <c r="F40" s="4"/>
      <c r="G40" s="4"/>
      <c r="H40" s="24"/>
      <c r="I40" s="25"/>
      <c r="J40" s="17">
        <f>SUM(I41:I44)</f>
        <v>10</v>
      </c>
      <c r="K40" s="26"/>
    </row>
    <row r="41" spans="1:11" ht="12" x14ac:dyDescent="0.2">
      <c r="A41" s="7"/>
      <c r="B41" s="2" t="s">
        <v>32</v>
      </c>
      <c r="C41" s="2" t="s">
        <v>14</v>
      </c>
      <c r="D41" s="8">
        <v>1</v>
      </c>
      <c r="E41" s="2" t="s">
        <v>27</v>
      </c>
      <c r="F41" s="2"/>
      <c r="G41" s="30">
        <v>10000</v>
      </c>
      <c r="H41" s="8"/>
      <c r="I41" s="11">
        <f>D41*G41/1000</f>
        <v>10</v>
      </c>
      <c r="J41" s="12"/>
      <c r="K41" s="14"/>
    </row>
    <row r="42" spans="1:11" ht="12" x14ac:dyDescent="0.2">
      <c r="A42" s="7"/>
      <c r="B42" s="2"/>
      <c r="C42" s="2"/>
      <c r="D42" s="8"/>
      <c r="E42" s="2"/>
      <c r="F42" s="2"/>
      <c r="G42" s="2"/>
      <c r="H42" s="8"/>
      <c r="I42" s="11"/>
      <c r="J42" s="12"/>
      <c r="K42" s="14"/>
    </row>
    <row r="43" spans="1:11" ht="12" x14ac:dyDescent="0.2">
      <c r="A43" s="7"/>
      <c r="B43" s="2"/>
      <c r="C43" s="2"/>
      <c r="D43" s="8"/>
      <c r="E43" s="2"/>
      <c r="F43" s="2"/>
      <c r="G43" s="2"/>
      <c r="H43" s="8"/>
      <c r="I43" s="11"/>
      <c r="J43" s="12"/>
      <c r="K43" s="14"/>
    </row>
    <row r="44" spans="1:11" ht="12" x14ac:dyDescent="0.2">
      <c r="A44" s="7"/>
      <c r="D44" s="10"/>
      <c r="H44" s="10"/>
      <c r="I44" s="13"/>
      <c r="J44" s="12"/>
      <c r="K44" s="14"/>
    </row>
    <row r="45" spans="1:11" ht="12" x14ac:dyDescent="0.2">
      <c r="A45" s="7"/>
      <c r="D45" s="10"/>
      <c r="H45" s="10"/>
      <c r="I45" s="13"/>
      <c r="J45" s="12"/>
      <c r="K45" s="14"/>
    </row>
    <row r="46" spans="1:11" ht="12" x14ac:dyDescent="0.2">
      <c r="A46" s="55" t="s">
        <v>33</v>
      </c>
      <c r="B46" s="56"/>
      <c r="C46" s="38"/>
      <c r="D46" s="43">
        <v>10</v>
      </c>
      <c r="E46" s="38" t="s">
        <v>34</v>
      </c>
      <c r="F46" s="38"/>
      <c r="G46" s="38"/>
      <c r="H46" s="39"/>
      <c r="I46" s="40"/>
      <c r="J46" s="41">
        <f>J9*D46/100</f>
        <v>753.25</v>
      </c>
      <c r="K46" s="42"/>
    </row>
    <row r="47" spans="1:11" s="5" customFormat="1" ht="12" x14ac:dyDescent="0.2">
      <c r="A47" s="47" t="s">
        <v>35</v>
      </c>
      <c r="B47" s="48"/>
      <c r="C47" s="48"/>
      <c r="D47" s="48"/>
      <c r="E47" s="48"/>
      <c r="F47" s="48"/>
      <c r="G47" s="48"/>
      <c r="H47" s="49"/>
      <c r="I47" s="33"/>
      <c r="J47" s="34">
        <f>J46+J9</f>
        <v>8285.75</v>
      </c>
      <c r="K47" s="28"/>
    </row>
    <row r="48" spans="1:11" s="5" customFormat="1" ht="12" x14ac:dyDescent="0.2">
      <c r="A48" s="47" t="s">
        <v>36</v>
      </c>
      <c r="B48" s="48"/>
      <c r="C48" s="48"/>
      <c r="D48" s="48"/>
      <c r="E48" s="48"/>
      <c r="F48" s="48"/>
      <c r="G48" s="48"/>
      <c r="H48" s="49"/>
      <c r="I48" s="57">
        <f>J47*0.1</f>
        <v>828.57500000000005</v>
      </c>
      <c r="J48" s="58"/>
      <c r="K48" s="32"/>
    </row>
    <row r="49" spans="1:11" s="5" customFormat="1" ht="12" x14ac:dyDescent="0.2">
      <c r="A49" s="47" t="s">
        <v>37</v>
      </c>
      <c r="B49" s="48"/>
      <c r="C49" s="48"/>
      <c r="D49" s="48"/>
      <c r="E49" s="48"/>
      <c r="F49" s="48"/>
      <c r="G49" s="48"/>
      <c r="H49" s="49"/>
      <c r="I49" s="51">
        <f>J47+I48</f>
        <v>9114.3250000000007</v>
      </c>
      <c r="J49" s="52"/>
      <c r="K49" s="32"/>
    </row>
    <row r="50" spans="1:11" ht="18" customHeight="1" x14ac:dyDescent="0.2"/>
  </sheetData>
  <mergeCells count="12">
    <mergeCell ref="A46:B46"/>
    <mergeCell ref="A47:H47"/>
    <mergeCell ref="A48:H48"/>
    <mergeCell ref="I48:J48"/>
    <mergeCell ref="A49:H49"/>
    <mergeCell ref="I49:J49"/>
    <mergeCell ref="A9:H9"/>
    <mergeCell ref="B5:F5"/>
    <mergeCell ref="A7:B7"/>
    <mergeCell ref="C7:K7"/>
    <mergeCell ref="A8:H8"/>
    <mergeCell ref="I8:J8"/>
  </mergeCells>
  <phoneticPr fontId="4"/>
  <pageMargins left="0.63" right="0.4" top="0.32" bottom="0.23" header="0.24" footer="0.2"/>
  <pageSetup paperSize="9"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
  <sheetData/>
  <phoneticPr fontId="4"/>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F43F34A6875C2418EA52556876FE66C" ma:contentTypeVersion="4" ma:contentTypeDescription="新しいドキュメントを作成します。" ma:contentTypeScope="" ma:versionID="3c6c086a630fe4aa78e2cbe3cf1100f0">
  <xsd:schema xmlns:xsd="http://www.w3.org/2001/XMLSchema" xmlns:xs="http://www.w3.org/2001/XMLSchema" xmlns:p="http://schemas.microsoft.com/office/2006/metadata/properties" xmlns:ns2="90194858-377b-47ae-9a55-43d71c0f91a2" xmlns:ns3="89156189-c85b-4d61-9956-43cafdc2a27f" targetNamespace="http://schemas.microsoft.com/office/2006/metadata/properties" ma:root="true" ma:fieldsID="67c10824380e4e5ae5b440e30da05bfa" ns2:_="" ns3:_="">
    <xsd:import namespace="90194858-377b-47ae-9a55-43d71c0f91a2"/>
    <xsd:import namespace="89156189-c85b-4d61-9956-43cafdc2a27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194858-377b-47ae-9a55-43d71c0f91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9156189-c85b-4d61-9956-43cafdc2a27f"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AF2B2C-333E-4748-8309-F06384399210}">
  <ds:schemaRefs>
    <ds:schemaRef ds:uri="http://schemas.microsoft.com/office/infopath/2007/PartnerControls"/>
    <ds:schemaRef ds:uri="http://purl.org/dc/terms/"/>
    <ds:schemaRef ds:uri="http://schemas.openxmlformats.org/package/2006/metadata/core-properties"/>
    <ds:schemaRef ds:uri="90194858-377b-47ae-9a55-43d71c0f91a2"/>
    <ds:schemaRef ds:uri="http://schemas.microsoft.com/office/2006/documentManagement/types"/>
    <ds:schemaRef ds:uri="http://purl.org/dc/elements/1.1/"/>
    <ds:schemaRef ds:uri="http://schemas.microsoft.com/office/2006/metadata/properties"/>
    <ds:schemaRef ds:uri="89156189-c85b-4d61-9956-43cafdc2a27f"/>
    <ds:schemaRef ds:uri="http://www.w3.org/XML/1998/namespace"/>
    <ds:schemaRef ds:uri="http://purl.org/dc/dcmitype/"/>
  </ds:schemaRefs>
</ds:datastoreItem>
</file>

<file path=customXml/itemProps2.xml><?xml version="1.0" encoding="utf-8"?>
<ds:datastoreItem xmlns:ds="http://schemas.openxmlformats.org/officeDocument/2006/customXml" ds:itemID="{AFCF7F53-3147-486B-83D3-C4BCABC9AE52}">
  <ds:schemaRefs>
    <ds:schemaRef ds:uri="http://schemas.microsoft.com/sharepoint/v3/contenttype/forms"/>
  </ds:schemaRefs>
</ds:datastoreItem>
</file>

<file path=customXml/itemProps3.xml><?xml version="1.0" encoding="utf-8"?>
<ds:datastoreItem xmlns:ds="http://schemas.openxmlformats.org/officeDocument/2006/customXml" ds:itemID="{CECC6067-9331-4531-B917-7212CC7D48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194858-377b-47ae-9a55-43d71c0f91a2"/>
    <ds:schemaRef ds:uri="89156189-c85b-4d61-9956-43cafdc2a2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支出計画書（A類型）「ユースケース〇〇」</vt:lpstr>
      <vt:lpstr>支出計画書（A類型）「ユースケース××」</vt:lpstr>
      <vt:lpstr>Sheet1</vt:lpstr>
      <vt:lpstr>'支出計画書（A類型）「ユースケース××」'!Print_Area</vt:lpstr>
      <vt:lpstr>'支出計画書（A類型）「ユースケース〇〇」'!Print_Area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2022-07-21T04:58:31Z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0x0101008F43F34A6875C2418EA52556876FE66C</vt:lpwstr>
  </property>
</Properties>
</file>